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_Restreint\duval-valachs\Documents\Chaussy\"/>
    </mc:Choice>
  </mc:AlternateContent>
  <xr:revisionPtr revIDLastSave="0" documentId="13_ncr:1_{83E22316-E4FF-4133-9973-5AF8BFF6B7DE}" xr6:coauthVersionLast="36" xr6:coauthVersionMax="36" xr10:uidLastSave="{00000000-0000-0000-0000-000000000000}"/>
  <workbookProtection workbookAlgorithmName="SHA-512" workbookHashValue="1FaNrhTIjg2v3xrOiRFmxRwvsmb0N8SPfVw18JcxnTAdefyN4jzK+37lWR1TFPuL/aZWo4TMgTMmoBSc09x49Q==" workbookSaltValue="+r4yz5QL2yVZC1GUHo0l3A==" workbookSpinCount="100000" lockStructure="1"/>
  <bookViews>
    <workbookView xWindow="0" yWindow="465" windowWidth="28800" windowHeight="16020" xr2:uid="{C2C003B5-80F5-F84A-871C-1B9F107F116C}"/>
  </bookViews>
  <sheets>
    <sheet name="Recto" sheetId="2" r:id="rId1"/>
    <sheet name="Verso" sheetId="3" r:id="rId2"/>
  </sheets>
  <definedNames>
    <definedName name="_xlnm.Print_Area" localSheetId="0">Recto!$A$1:$M$58</definedName>
    <definedName name="_xlnm.Print_Area" localSheetId="1">Verso!$A$1:$L$57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2" i="2" l="1"/>
  <c r="M43" i="2"/>
  <c r="M44" i="2"/>
  <c r="M45" i="2"/>
  <c r="M46" i="2"/>
  <c r="M47" i="2"/>
  <c r="M48" i="2"/>
  <c r="M49" i="2"/>
  <c r="M50" i="2"/>
  <c r="M51" i="2"/>
  <c r="M52" i="2"/>
  <c r="M53" i="2"/>
  <c r="M54" i="2"/>
  <c r="M55" i="2"/>
  <c r="M41" i="2"/>
  <c r="G42" i="2"/>
  <c r="G43" i="2"/>
  <c r="G44" i="2"/>
  <c r="G45" i="2"/>
  <c r="G46" i="2"/>
  <c r="G47" i="2"/>
  <c r="G48" i="2"/>
  <c r="G49" i="2"/>
  <c r="G50" i="2"/>
  <c r="G51" i="2"/>
  <c r="G52" i="2"/>
  <c r="G53" i="2"/>
  <c r="G54" i="2"/>
  <c r="G55" i="2"/>
  <c r="G41" i="2"/>
  <c r="M24" i="2"/>
  <c r="M25" i="2"/>
  <c r="M26" i="2"/>
  <c r="M27" i="2"/>
  <c r="M28" i="2"/>
  <c r="M29" i="2"/>
  <c r="M30" i="2"/>
  <c r="M31" i="2"/>
  <c r="M32" i="2"/>
  <c r="M33" i="2"/>
  <c r="M34" i="2"/>
  <c r="M35" i="2"/>
  <c r="M36" i="2"/>
  <c r="M23" i="2"/>
  <c r="G26" i="2"/>
  <c r="G28" i="2"/>
  <c r="G29" i="2"/>
  <c r="G30" i="2"/>
  <c r="I31" i="3"/>
  <c r="I32" i="3"/>
  <c r="I33" i="3"/>
  <c r="I23" i="3"/>
  <c r="I24" i="3"/>
  <c r="I25" i="3"/>
  <c r="I26" i="3"/>
  <c r="I27" i="3"/>
  <c r="I28" i="3"/>
  <c r="I29" i="3"/>
  <c r="I30" i="3"/>
  <c r="I22" i="3"/>
  <c r="I34" i="3" s="1"/>
  <c r="I14" i="3"/>
  <c r="I15" i="3"/>
  <c r="I16" i="3"/>
  <c r="I7" i="3"/>
  <c r="I8" i="3"/>
  <c r="I9" i="3"/>
  <c r="I10" i="3"/>
  <c r="I11" i="3"/>
  <c r="I12" i="3"/>
  <c r="I13" i="3"/>
  <c r="I6" i="3"/>
  <c r="I17" i="3" l="1"/>
  <c r="M56" i="2"/>
  <c r="G56" i="2"/>
  <c r="M37" i="2"/>
  <c r="E27" i="2"/>
  <c r="G27" i="2" s="1"/>
  <c r="E25" i="2"/>
  <c r="G25" i="2" s="1"/>
  <c r="E24" i="2"/>
  <c r="G24" i="2" s="1"/>
  <c r="E23" i="2"/>
  <c r="G23" i="2" s="1"/>
  <c r="G31" i="2" l="1"/>
  <c r="I39" i="3" s="1"/>
</calcChain>
</file>

<file path=xl/sharedStrings.xml><?xml version="1.0" encoding="utf-8"?>
<sst xmlns="http://schemas.openxmlformats.org/spreadsheetml/2006/main" count="216" uniqueCount="181">
  <si>
    <t>Nom (*)</t>
  </si>
  <si>
    <t>date (*)</t>
  </si>
  <si>
    <r>
      <t xml:space="preserve">MARCHE COMMUNAL DE CHAUSSY ADAPTÉ </t>
    </r>
    <r>
      <rPr>
        <b/>
        <sz val="14"/>
        <color theme="1"/>
        <rFont val="Calibri (Corps)"/>
      </rPr>
      <t>(**)</t>
    </r>
  </si>
  <si>
    <t>Dimanche 12 avril 2020</t>
  </si>
  <si>
    <r>
      <t xml:space="preserve">exclusivement sur </t>
    </r>
    <r>
      <rPr>
        <b/>
        <u/>
        <sz val="22"/>
        <color theme="1"/>
        <rFont val="Calibri (Corps)"/>
      </rPr>
      <t>COMMANDE</t>
    </r>
  </si>
  <si>
    <t>n° de Tel (*)</t>
  </si>
  <si>
    <t>Email</t>
  </si>
  <si>
    <t xml:space="preserve">Commande au plus tard le </t>
  </si>
  <si>
    <t>mardi 7 avril, 18:00</t>
  </si>
  <si>
    <t>BON DE COMMANDE</t>
  </si>
  <si>
    <t>(*) information obligatoire</t>
  </si>
  <si>
    <r>
      <rPr>
        <b/>
        <sz val="14"/>
        <rFont val="Calibri (Corps)"/>
      </rPr>
      <t>COMMANDE</t>
    </r>
    <r>
      <rPr>
        <b/>
        <sz val="14"/>
        <rFont val="Calibri"/>
        <family val="2"/>
        <scheme val="minor"/>
      </rPr>
      <t xml:space="preserve"> - </t>
    </r>
    <r>
      <rPr>
        <b/>
        <sz val="14"/>
        <rFont val="Calibri (Corps)"/>
      </rPr>
      <t>PAIEMENT</t>
    </r>
    <r>
      <rPr>
        <b/>
        <sz val="14"/>
        <rFont val="Calibri"/>
        <family val="2"/>
        <scheme val="minor"/>
      </rPr>
      <t xml:space="preserve"> - </t>
    </r>
    <r>
      <rPr>
        <b/>
        <sz val="14"/>
        <rFont val="Calibri (Corps)"/>
      </rPr>
      <t>LIVRAISON</t>
    </r>
  </si>
  <si>
    <t>INFO</t>
  </si>
  <si>
    <t>dument remplir le bon de commande</t>
  </si>
  <si>
    <t xml:space="preserve">envoyer </t>
  </si>
  <si>
    <t>par email à</t>
  </si>
  <si>
    <t>marchedechaussy@gmail.com</t>
  </si>
  <si>
    <t xml:space="preserve">par sms à </t>
  </si>
  <si>
    <t>06 46 69 60 66</t>
  </si>
  <si>
    <t>Contacter</t>
  </si>
  <si>
    <t>06 46 69 60 66 (Alexandre)</t>
  </si>
  <si>
    <t>(éviter la Poste)</t>
  </si>
  <si>
    <t>Boîte aux Lettres</t>
  </si>
  <si>
    <t>5 rue cachot, Chaussy</t>
  </si>
  <si>
    <t>ou</t>
  </si>
  <si>
    <r>
      <rPr>
        <b/>
        <sz val="16"/>
        <color theme="1"/>
        <rFont val="Calibri"/>
        <family val="2"/>
        <scheme val="minor"/>
      </rPr>
      <t>enlèvement</t>
    </r>
    <r>
      <rPr>
        <sz val="16"/>
        <color theme="1"/>
        <rFont val="Calibri"/>
        <family val="2"/>
        <scheme val="minor"/>
      </rPr>
      <t xml:space="preserve"> </t>
    </r>
  </si>
  <si>
    <t>Place de la Mairie, dimanche entre 10:30 et 11:30</t>
  </si>
  <si>
    <r>
      <rPr>
        <b/>
        <sz val="16"/>
        <color theme="1"/>
        <rFont val="Calibri"/>
        <family val="2"/>
        <scheme val="minor"/>
      </rPr>
      <t>paiement</t>
    </r>
    <r>
      <rPr>
        <sz val="16"/>
        <color theme="1"/>
        <rFont val="Calibri"/>
        <family val="2"/>
        <scheme val="minor"/>
      </rPr>
      <t xml:space="preserve"> à l'enlèvement (liquide, chèque ordre FOYER RURAL, </t>
    </r>
    <r>
      <rPr>
        <sz val="12"/>
        <color theme="1"/>
        <rFont val="Calibri (Corps)"/>
      </rPr>
      <t>uniquement</t>
    </r>
    <r>
      <rPr>
        <sz val="16"/>
        <color theme="1"/>
        <rFont val="Calibri"/>
        <family val="2"/>
        <scheme val="minor"/>
      </rPr>
      <t>)</t>
    </r>
  </si>
  <si>
    <t>aaaaaaaaaaaaaaaaaaaaaaaaaaaaaaaaaaaaaaaaaaaaaaaaaaaaaaaaaaaaaaaaaaaaaaaaaaaaaaaaaaaaa</t>
  </si>
  <si>
    <t>Volailler (P.Briançon - Montreuil sur Epte)</t>
  </si>
  <si>
    <t>Maraicher (C.Aubel - Mantes)</t>
  </si>
  <si>
    <t>poids approx</t>
  </si>
  <si>
    <t>prix unitaire</t>
  </si>
  <si>
    <t>Prix</t>
  </si>
  <si>
    <t>Nbre de pièces</t>
  </si>
  <si>
    <t>TOTAL  €</t>
  </si>
  <si>
    <t>Poulet  (PETIT)</t>
  </si>
  <si>
    <t>Endive</t>
  </si>
  <si>
    <t>Poulet  (MOYEN))</t>
  </si>
  <si>
    <t>P. de terre Bintje</t>
  </si>
  <si>
    <t>Poulet  (GROS)</t>
  </si>
  <si>
    <t>P. de terre Charlotte</t>
  </si>
  <si>
    <t>Pintade (PETITE)</t>
  </si>
  <si>
    <t>Mâche (250g)</t>
  </si>
  <si>
    <t>Pintade (MOYEN)</t>
  </si>
  <si>
    <t>Poireau</t>
  </si>
  <si>
    <t>Pintade (GROS)</t>
  </si>
  <si>
    <t>Carottes</t>
  </si>
  <si>
    <t>Boite de 6 Œufs</t>
  </si>
  <si>
    <t>Navets</t>
  </si>
  <si>
    <t>Boite de 12 Œufs</t>
  </si>
  <si>
    <t>Céleris</t>
  </si>
  <si>
    <t>TOTAL VOLAILLER</t>
  </si>
  <si>
    <t>Chou (vert, blanc, rouge)</t>
  </si>
  <si>
    <t>Pomme</t>
  </si>
  <si>
    <t>Potiron</t>
  </si>
  <si>
    <t>Oignons</t>
  </si>
  <si>
    <t>Echalotte</t>
  </si>
  <si>
    <t>TOTAL MARAICHER</t>
  </si>
  <si>
    <t>Laitière / Fromagère (C.Perret - Bois Jérôme)</t>
  </si>
  <si>
    <t>Pain (J&amp;O.Ranke à La Bergerie - Chaussy)</t>
  </si>
  <si>
    <t>Yaourt x4 (***)</t>
  </si>
  <si>
    <t>nature, vanille</t>
  </si>
  <si>
    <t>Baguette 250g</t>
  </si>
  <si>
    <t>fraise, frambroise, abricot, citron, exotique, fruit des bois, myrtille</t>
  </si>
  <si>
    <t>Campagne 800g</t>
  </si>
  <si>
    <t>Faisselle 500g</t>
  </si>
  <si>
    <t>Pain de ferme 1KG</t>
  </si>
  <si>
    <t>fromage blanc lisse 500g</t>
  </si>
  <si>
    <t>Pain Multigraine 800g</t>
  </si>
  <si>
    <t>Ptit Jérôme</t>
  </si>
  <si>
    <t>Pn Noix/Raisins 800g</t>
  </si>
  <si>
    <t>Ptit Jérôme aromatisé</t>
  </si>
  <si>
    <t>saveur du jardin</t>
  </si>
  <si>
    <t>Pn Lin/Courge 800g</t>
  </si>
  <si>
    <t>piment d'espelette</t>
  </si>
  <si>
    <t>Pn Petit Epautre 800g</t>
  </si>
  <si>
    <t>Camembert</t>
  </si>
  <si>
    <t>Pn au lait nature 350g</t>
  </si>
  <si>
    <t>Fromage vache</t>
  </si>
  <si>
    <t>Saint Romain</t>
  </si>
  <si>
    <t>Pn lait chocolat 375g</t>
  </si>
  <si>
    <t>Fleur de lin</t>
  </si>
  <si>
    <t>Brioche 400g</t>
  </si>
  <si>
    <t>Ptit Havrais</t>
  </si>
  <si>
    <t>Pain Tournesol 800g</t>
  </si>
  <si>
    <t>Fromage chèvre</t>
  </si>
  <si>
    <t>frais</t>
  </si>
  <si>
    <t>Pain Sésame 800g</t>
  </si>
  <si>
    <t>demi sec</t>
  </si>
  <si>
    <t>Pain des randonneurs 800g</t>
  </si>
  <si>
    <t>cendre</t>
  </si>
  <si>
    <t>Pain Intégral 1KG</t>
  </si>
  <si>
    <t>Lait entier 1,5l</t>
  </si>
  <si>
    <t>TOTAL LAITIÈRE</t>
  </si>
  <si>
    <t>TOTAL PAIN</t>
  </si>
  <si>
    <t>MARCHE COMMUNAL DE CHAUSSY ADAPTÉ (**)</t>
  </si>
  <si>
    <t>Traiteur Asiatique (Amoï - traiteur à Ambleville)</t>
  </si>
  <si>
    <t>Nem Porc</t>
  </si>
  <si>
    <t>30 grammes/unité, environ</t>
  </si>
  <si>
    <t>Nem Veg</t>
  </si>
  <si>
    <t>31 grammes/unité, environ</t>
  </si>
  <si>
    <t>Samoussa Bœuf</t>
  </si>
  <si>
    <t>32 grammes/unité, environ</t>
  </si>
  <si>
    <t>Raviolis Pékinois</t>
  </si>
  <si>
    <t>33 grammes/unité, environ</t>
  </si>
  <si>
    <t>Soupe Thaï</t>
  </si>
  <si>
    <t>contenant : diamètre 12,5 cm, hauteur : 5,5 cm, 180gr./250gr, selon la sauce</t>
  </si>
  <si>
    <t>Poulet au curry Thaï</t>
  </si>
  <si>
    <t>Porc au Caramel</t>
  </si>
  <si>
    <t>Bœuf citronnelle</t>
  </si>
  <si>
    <t>Riz cantonais</t>
  </si>
  <si>
    <t>boite 17cm x 12cm x (h)4,5cm</t>
  </si>
  <si>
    <t>Nouilles aux légumes</t>
  </si>
  <si>
    <t>Perle coco (dessert)</t>
  </si>
  <si>
    <t>ne pas congeler</t>
  </si>
  <si>
    <t>TOTAL TRAITEUR ASIATIQUE</t>
  </si>
  <si>
    <t>Chocolat Jeff de Bruges (M.Lemonnier, tarif CE i.e -30%, pour Pâques )</t>
  </si>
  <si>
    <r>
      <rPr>
        <b/>
        <sz val="16"/>
        <rFont val="Calibri (Corps)"/>
      </rPr>
      <t>CHOCOLAT</t>
    </r>
    <r>
      <rPr>
        <b/>
        <sz val="16"/>
        <color rgb="FFFF0000"/>
        <rFont val="Calibri (Corps)"/>
      </rPr>
      <t xml:space="preserve"> </t>
    </r>
    <r>
      <rPr>
        <b/>
        <sz val="12"/>
        <color rgb="FFFF0000"/>
        <rFont val="Calibri (Corps)"/>
      </rPr>
      <t>(INDIQUER LE NOMBRE)</t>
    </r>
  </si>
  <si>
    <t>blanc</t>
  </si>
  <si>
    <t>au lait</t>
  </si>
  <si>
    <t>noir</t>
  </si>
  <si>
    <t>Œuf Garni Petit</t>
  </si>
  <si>
    <t>13 cm, 240g</t>
  </si>
  <si>
    <t>Œuf Garni Gros</t>
  </si>
  <si>
    <t>15cm, 325g</t>
  </si>
  <si>
    <t>Œuf Croustillant</t>
  </si>
  <si>
    <t>15cm, 370g</t>
  </si>
  <si>
    <t>La Ballotine</t>
  </si>
  <si>
    <t>250 g</t>
  </si>
  <si>
    <t>20 chocolats assortis</t>
  </si>
  <si>
    <t>500 g</t>
  </si>
  <si>
    <t>40 chocolats assortis</t>
  </si>
  <si>
    <t>750 g</t>
  </si>
  <si>
    <t>60 chocolats assortis</t>
  </si>
  <si>
    <t>La Poule 11 cm</t>
  </si>
  <si>
    <t>230 g</t>
  </si>
  <si>
    <t>noir et lait</t>
  </si>
  <si>
    <t>Charly le Lapin</t>
  </si>
  <si>
    <t>17cm, 150g</t>
  </si>
  <si>
    <t xml:space="preserve">chocolat  </t>
  </si>
  <si>
    <t>Diva la vache</t>
  </si>
  <si>
    <t>11,5cm, 90g</t>
  </si>
  <si>
    <t>Les Œufs sous Alu</t>
  </si>
  <si>
    <t>290g</t>
  </si>
  <si>
    <t>Les Œufs Coquille</t>
  </si>
  <si>
    <t>Sardines Chocolat</t>
  </si>
  <si>
    <t>180g</t>
  </si>
  <si>
    <t>TOTAL CHOCOLATIER</t>
  </si>
  <si>
    <t>Volailler + Maraicher + Laitière + Pain + Chocolat + Traiteur</t>
  </si>
  <si>
    <t>TOTAL DÛ</t>
  </si>
  <si>
    <t>1 seul paiement total</t>
  </si>
  <si>
    <t>à régler à l'enlèvement - liquide ou chèque -exclusivement- à l'ordre du Foyer Rural</t>
  </si>
  <si>
    <t>Contact</t>
  </si>
  <si>
    <t>💡</t>
  </si>
  <si>
    <t>sur place</t>
  </si>
  <si>
    <t>chez vous</t>
  </si>
  <si>
    <t xml:space="preserve">des Idées ? Une suggestion ? Des produits indispensables ? On vous écoute : </t>
  </si>
  <si>
    <t>l</t>
  </si>
  <si>
    <t>1 personne à la fois à l'enlèvement (1 par foyer)</t>
  </si>
  <si>
    <t>t</t>
  </si>
  <si>
    <t>laissez vos colis reposer quelques heures, avant de ranger vos denrées</t>
  </si>
  <si>
    <t>distanciation sociale (distance de 1,5m)</t>
  </si>
  <si>
    <r>
      <t xml:space="preserve">* écrivez-nous : </t>
    </r>
    <r>
      <rPr>
        <b/>
        <sz val="14"/>
        <color theme="1"/>
        <rFont val="Calibri"/>
        <family val="2"/>
        <scheme val="minor"/>
      </rPr>
      <t>marchedechaussy@gmail.com</t>
    </r>
  </si>
  <si>
    <t>tousser et éternuer dans votre coude</t>
  </si>
  <si>
    <t>lavez vous les mains fréquemment</t>
  </si>
  <si>
    <r>
      <t xml:space="preserve">* suivez nous sur facebook : </t>
    </r>
    <r>
      <rPr>
        <b/>
        <sz val="14"/>
        <color theme="1"/>
        <rFont val="Calibri"/>
        <family val="2"/>
        <scheme val="minor"/>
      </rPr>
      <t>"Chaussy Marché de Producteurs Locaux"</t>
    </r>
  </si>
  <si>
    <t>sur place, régler la commande, prendre votre commande, si possible ne toucher à rien d'autre</t>
  </si>
  <si>
    <t>(**) AVERTISSEMENT</t>
  </si>
  <si>
    <t>La Commune de Chaussy et les personnes qui la représentent dans la présente opération ("La Commune de Chaussy") organisent et facilitent la présentation de produits vendus par des commerçants. Il ne s'agit pas d'un marché mais d'une opération de livraison sur commande. La Commune de Chaussy distribue les commandes et , par l'intermédiaire du Foyer Rural,   encaisse au nom et pour le compte des commerçants, le produit de la vente des articles commandés.  La vente est réputée s'opérer entre l'acheteur et le commerçant. La Commune de Chaussy ne s'engage dans aucune opération de commerce à  ce titre et n'agit qu'en tant que simple intermédiaire non commercial.</t>
  </si>
  <si>
    <t>Persil, Laurier /botte</t>
  </si>
  <si>
    <t>Page 2/2</t>
  </si>
  <si>
    <t>Page 1/2</t>
  </si>
  <si>
    <t>fromage vache</t>
  </si>
  <si>
    <t>Besoin d'informations complémentaires ?</t>
  </si>
  <si>
    <t>Voir l'onglet Verso pour la suite de la commande</t>
  </si>
  <si>
    <t>Voir l'onglet Recto pour le début de la commande</t>
  </si>
  <si>
    <t>Recommandation COVID19</t>
  </si>
  <si>
    <t>Pour remplir ce bon de commande (deux onglets Recto et Verso), renseignez les cellules en jaune. Les calculs s'effectuent automatiquement</t>
  </si>
  <si>
    <t>*** indiquez le parfum ici :</t>
  </si>
  <si>
    <t>remplir les zones jaunes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</si>
</sst>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 kg&quot;"/>
    <numFmt numFmtId="165" formatCode="#,##0.0&quot; €/kg&quot;"/>
    <numFmt numFmtId="166" formatCode="#,##0.00\ &quot;€&quot;"/>
    <numFmt numFmtId="167" formatCode="#,##0.00&quot; €/kg&quot;"/>
    <numFmt numFmtId="168" formatCode="0.0"/>
    <numFmt numFmtId="169" formatCode="#,##0.00&quot; €/pièce&quot;"/>
  </numFmts>
  <fonts count="47">
    <font>
      <sz val="12"/>
      <color theme="1"/>
      <name val="Calibri"/>
      <family val="2"/>
      <scheme val="minor"/>
    </font>
    <font>
      <b/>
      <sz val="12"/>
      <color theme="1"/>
      <name val="Calibri"/>
      <family val="2"/>
      <scheme val="minor"/>
    </font>
    <font>
      <sz val="10"/>
      <color theme="1"/>
      <name val="Calibri"/>
      <family val="2"/>
      <scheme val="minor"/>
    </font>
    <font>
      <sz val="18"/>
      <color theme="1"/>
      <name val="Calibri"/>
      <family val="2"/>
      <scheme val="minor"/>
    </font>
    <font>
      <b/>
      <sz val="18"/>
      <color theme="1"/>
      <name val="Calibri"/>
      <family val="2"/>
      <scheme val="minor"/>
    </font>
    <font>
      <u/>
      <sz val="12"/>
      <color theme="10"/>
      <name val="Calibri"/>
      <family val="2"/>
      <scheme val="minor"/>
    </font>
    <font>
      <sz val="14"/>
      <color theme="1"/>
      <name val="Calibri"/>
      <family val="2"/>
      <scheme val="minor"/>
    </font>
    <font>
      <b/>
      <sz val="14"/>
      <color rgb="FFFF0000"/>
      <name val="Calibri"/>
      <family val="2"/>
      <scheme val="minor"/>
    </font>
    <font>
      <i/>
      <sz val="12"/>
      <color theme="1"/>
      <name val="Calibri"/>
      <family val="2"/>
      <scheme val="minor"/>
    </font>
    <font>
      <b/>
      <sz val="14"/>
      <color theme="1"/>
      <name val="Calibri"/>
      <family val="2"/>
      <scheme val="minor"/>
    </font>
    <font>
      <b/>
      <sz val="16"/>
      <color theme="1"/>
      <name val="Calibri"/>
      <family val="2"/>
      <scheme val="minor"/>
    </font>
    <font>
      <b/>
      <sz val="12"/>
      <color theme="4" tint="-0.249977111117893"/>
      <name val="Calibri"/>
      <family val="2"/>
      <scheme val="minor"/>
    </font>
    <font>
      <b/>
      <sz val="14"/>
      <color theme="0"/>
      <name val="Calibri"/>
      <family val="2"/>
      <scheme val="minor"/>
    </font>
    <font>
      <b/>
      <sz val="20"/>
      <color theme="1"/>
      <name val="Calibri"/>
      <family val="2"/>
      <scheme val="minor"/>
    </font>
    <font>
      <sz val="20"/>
      <color theme="1"/>
      <name val="Calibri"/>
      <family val="2"/>
      <scheme val="minor"/>
    </font>
    <font>
      <b/>
      <sz val="22"/>
      <color theme="1"/>
      <name val="Calibri"/>
      <family val="2"/>
      <scheme val="minor"/>
    </font>
    <font>
      <sz val="22"/>
      <color theme="1"/>
      <name val="Calibri"/>
      <family val="2"/>
      <scheme val="minor"/>
    </font>
    <font>
      <b/>
      <u/>
      <sz val="22"/>
      <color theme="1"/>
      <name val="Calibri"/>
      <family val="2"/>
      <scheme val="minor"/>
    </font>
    <font>
      <b/>
      <u/>
      <sz val="22"/>
      <color theme="1"/>
      <name val="Calibri (Corps)"/>
    </font>
    <font>
      <sz val="14"/>
      <color theme="0"/>
      <name val="Calibri"/>
      <family val="2"/>
      <scheme val="minor"/>
    </font>
    <font>
      <b/>
      <sz val="20"/>
      <color theme="0"/>
      <name val="Calibri"/>
      <family val="2"/>
      <scheme val="minor"/>
    </font>
    <font>
      <sz val="18"/>
      <color rgb="FFFF0000"/>
      <name val="Calibri"/>
      <family val="2"/>
      <scheme val="minor"/>
    </font>
    <font>
      <b/>
      <sz val="16"/>
      <color rgb="FFFF0000"/>
      <name val="Calibri (Corps)"/>
    </font>
    <font>
      <b/>
      <sz val="12"/>
      <color theme="1"/>
      <name val="Calibri (Corps)"/>
    </font>
    <font>
      <sz val="16"/>
      <color theme="1"/>
      <name val="Calibri"/>
      <family val="2"/>
      <scheme val="minor"/>
    </font>
    <font>
      <sz val="12"/>
      <color theme="1"/>
      <name val="Wingdings"/>
      <charset val="2"/>
    </font>
    <font>
      <sz val="10"/>
      <color theme="1"/>
      <name val="Wingdings"/>
      <charset val="2"/>
    </font>
    <font>
      <b/>
      <sz val="18"/>
      <color theme="0"/>
      <name val="Calibri"/>
      <family val="2"/>
      <scheme val="minor"/>
    </font>
    <font>
      <b/>
      <sz val="16"/>
      <color rgb="FFFF0000"/>
      <name val="Calibri"/>
      <family val="2"/>
      <scheme val="minor"/>
    </font>
    <font>
      <u/>
      <sz val="16"/>
      <color theme="10"/>
      <name val="Calibri"/>
      <family val="2"/>
      <scheme val="minor"/>
    </font>
    <font>
      <i/>
      <sz val="16"/>
      <color theme="1"/>
      <name val="Calibri"/>
      <family val="2"/>
      <scheme val="minor"/>
    </font>
    <font>
      <i/>
      <sz val="22"/>
      <color theme="1"/>
      <name val="Calibri"/>
      <family val="2"/>
      <scheme val="minor"/>
    </font>
    <font>
      <sz val="14"/>
      <color theme="1"/>
      <name val="Wingdings"/>
      <charset val="2"/>
    </font>
    <font>
      <b/>
      <u/>
      <sz val="14"/>
      <color theme="1"/>
      <name val="Calibri"/>
      <family val="2"/>
      <scheme val="minor"/>
    </font>
    <font>
      <i/>
      <sz val="14"/>
      <color theme="1"/>
      <name val="Calibri"/>
      <family val="2"/>
      <scheme val="minor"/>
    </font>
    <font>
      <b/>
      <sz val="14"/>
      <color theme="1"/>
      <name val="Calibri (Corps)"/>
    </font>
    <font>
      <b/>
      <sz val="12"/>
      <color rgb="FFFF0000"/>
      <name val="Calibri (Corps)"/>
    </font>
    <font>
      <b/>
      <sz val="16"/>
      <name val="Calibri (Corps)"/>
    </font>
    <font>
      <b/>
      <i/>
      <sz val="14"/>
      <color theme="1"/>
      <name val="Calibri"/>
      <family val="2"/>
      <scheme val="minor"/>
    </font>
    <font>
      <b/>
      <sz val="14"/>
      <name val="Calibri"/>
      <family val="2"/>
      <scheme val="minor"/>
    </font>
    <font>
      <b/>
      <sz val="14"/>
      <name val="Calibri (Corps)"/>
    </font>
    <font>
      <b/>
      <sz val="18"/>
      <name val="Calibri"/>
      <family val="2"/>
      <scheme val="minor"/>
    </font>
    <font>
      <sz val="8"/>
      <name val="Calibri"/>
      <family val="2"/>
      <scheme val="minor"/>
    </font>
    <font>
      <sz val="16"/>
      <color rgb="FFFF0000"/>
      <name val="Calibri"/>
      <family val="2"/>
      <scheme val="minor"/>
    </font>
    <font>
      <sz val="12"/>
      <color theme="1"/>
      <name val="Calibri (Corps)"/>
    </font>
    <font>
      <sz val="12"/>
      <color rgb="FFFF0000"/>
      <name val="Calibri"/>
      <family val="2"/>
      <scheme val="minor"/>
    </font>
    <font>
      <u/>
      <sz val="14"/>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dashDotDot">
        <color indexed="64"/>
      </right>
      <top style="thin">
        <color indexed="64"/>
      </top>
      <bottom style="thin">
        <color indexed="64"/>
      </bottom>
      <diagonal/>
    </border>
    <border>
      <left/>
      <right/>
      <top style="thin">
        <color indexed="64"/>
      </top>
      <bottom/>
      <diagonal/>
    </border>
    <border>
      <left style="thin">
        <color auto="1"/>
      </left>
      <right/>
      <top/>
      <bottom/>
      <diagonal/>
    </border>
    <border>
      <left style="thin">
        <color auto="1"/>
      </left>
      <right style="thin">
        <color indexed="64"/>
      </right>
      <top style="dotted">
        <color indexed="64"/>
      </top>
      <bottom style="dotted">
        <color indexed="64"/>
      </bottom>
      <diagonal/>
    </border>
    <border>
      <left style="thin">
        <color auto="1"/>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DotDot">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dashDotDot">
        <color indexed="64"/>
      </right>
      <top style="thin">
        <color indexed="64"/>
      </top>
      <bottom style="thin">
        <color indexed="64"/>
      </bottom>
      <diagonal/>
    </border>
    <border>
      <left/>
      <right style="dashDotDot">
        <color indexed="64"/>
      </right>
      <top style="medium">
        <color indexed="64"/>
      </top>
      <bottom style="medium">
        <color indexed="64"/>
      </bottom>
      <diagonal/>
    </border>
    <border>
      <left style="thin">
        <color auto="1"/>
      </left>
      <right style="thin">
        <color indexed="64"/>
      </right>
      <top style="dotted">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rgb="FF000000"/>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ashDotDot">
        <color indexed="64"/>
      </left>
      <right style="thin">
        <color indexed="64"/>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239">
    <xf numFmtId="0" fontId="0" fillId="0" borderId="0" xfId="0"/>
    <xf numFmtId="0" fontId="1" fillId="0" borderId="0" xfId="0" applyFont="1" applyAlignment="1">
      <alignment horizontal="center"/>
    </xf>
    <xf numFmtId="0" fontId="0" fillId="0" borderId="0" xfId="0" applyAlignment="1">
      <alignment vertical="center"/>
    </xf>
    <xf numFmtId="164" fontId="0" fillId="0" borderId="3" xfId="0" applyNumberFormat="1" applyBorder="1" applyAlignment="1">
      <alignment horizontal="center" vertical="center"/>
    </xf>
    <xf numFmtId="0" fontId="0" fillId="0" borderId="0" xfId="0" applyAlignment="1">
      <alignment vertical="center" wrapText="1"/>
    </xf>
    <xf numFmtId="165" fontId="0" fillId="0" borderId="5" xfId="0" applyNumberFormat="1" applyBorder="1" applyAlignment="1">
      <alignment horizontal="center" vertical="center"/>
    </xf>
    <xf numFmtId="0" fontId="0" fillId="0" borderId="0" xfId="0" applyAlignment="1">
      <alignment horizontal="left" indent="1"/>
    </xf>
    <xf numFmtId="0" fontId="0" fillId="2" borderId="11" xfId="0" applyFill="1" applyBorder="1" applyAlignment="1">
      <alignment horizontal="left" vertical="center" indent="1"/>
    </xf>
    <xf numFmtId="0" fontId="0" fillId="2" borderId="10" xfId="0" applyFill="1" applyBorder="1" applyAlignment="1">
      <alignment horizontal="left" vertical="center" wrapText="1" indent="1"/>
    </xf>
    <xf numFmtId="0" fontId="0" fillId="2" borderId="10" xfId="0" applyFill="1" applyBorder="1" applyAlignment="1">
      <alignment horizontal="left" vertical="center" indent="1"/>
    </xf>
    <xf numFmtId="0" fontId="0" fillId="2" borderId="0" xfId="0" applyFill="1" applyBorder="1" applyAlignment="1">
      <alignment horizontal="left" vertical="center" wrapText="1" indent="1"/>
    </xf>
    <xf numFmtId="0" fontId="0" fillId="0" borderId="0" xfId="0" applyAlignment="1">
      <alignment horizontal="right" indent="1"/>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166" fontId="0" fillId="0" borderId="8" xfId="0" applyNumberFormat="1" applyBorder="1" applyAlignment="1">
      <alignment horizontal="center" vertical="center"/>
    </xf>
    <xf numFmtId="0" fontId="9" fillId="0" borderId="0" xfId="0" applyFont="1" applyAlignment="1">
      <alignment horizontal="center"/>
    </xf>
    <xf numFmtId="0" fontId="9" fillId="0" borderId="0" xfId="0" applyFont="1"/>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Font="1" applyAlignment="1">
      <alignment vertical="center"/>
    </xf>
    <xf numFmtId="0" fontId="0" fillId="0" borderId="16" xfId="0" applyFont="1" applyBorder="1" applyAlignment="1">
      <alignment vertical="center"/>
    </xf>
    <xf numFmtId="0" fontId="6" fillId="0" borderId="0" xfId="0" applyFont="1" applyBorder="1" applyAlignment="1">
      <alignment vertical="center"/>
    </xf>
    <xf numFmtId="0" fontId="1" fillId="0" borderId="15" xfId="0" applyFont="1" applyBorder="1" applyAlignment="1">
      <alignment horizontal="center" vertical="center"/>
    </xf>
    <xf numFmtId="166" fontId="0" fillId="0" borderId="5" xfId="0" applyNumberFormat="1" applyBorder="1" applyAlignment="1">
      <alignment horizontal="center" vertical="center"/>
    </xf>
    <xf numFmtId="0" fontId="2" fillId="2" borderId="0" xfId="0" applyFont="1" applyFill="1" applyBorder="1" applyAlignment="1">
      <alignment horizontal="left" vertical="center" wrapText="1" indent="1"/>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166" fontId="0" fillId="0" borderId="5" xfId="0" applyNumberFormat="1" applyBorder="1" applyAlignment="1">
      <alignment horizontal="center" vertical="center" wrapText="1"/>
    </xf>
    <xf numFmtId="166" fontId="0" fillId="0" borderId="22" xfId="0" applyNumberFormat="1" applyBorder="1" applyAlignment="1">
      <alignment horizontal="center" vertical="center"/>
    </xf>
    <xf numFmtId="0" fontId="1" fillId="2" borderId="9" xfId="0" applyFont="1" applyFill="1" applyBorder="1" applyAlignment="1">
      <alignment horizontal="center" vertical="center" wrapText="1"/>
    </xf>
    <xf numFmtId="0" fontId="0" fillId="2" borderId="24" xfId="0" applyFill="1" applyBorder="1" applyAlignment="1">
      <alignment horizontal="left" vertical="center" wrapText="1" indent="1"/>
    </xf>
    <xf numFmtId="0" fontId="7" fillId="0" borderId="0" xfId="0" applyFont="1" applyAlignment="1">
      <alignment horizontal="center" vertical="center"/>
    </xf>
    <xf numFmtId="0" fontId="0" fillId="2" borderId="10" xfId="0" applyFill="1" applyBorder="1" applyAlignment="1">
      <alignment horizontal="left" vertical="center" wrapText="1"/>
    </xf>
    <xf numFmtId="0" fontId="11" fillId="0" borderId="0" xfId="0" applyFont="1" applyAlignment="1">
      <alignment horizontal="center" vertical="center"/>
    </xf>
    <xf numFmtId="0" fontId="0" fillId="2" borderId="13" xfId="0" applyFill="1" applyBorder="1" applyAlignment="1">
      <alignment horizontal="left" wrapText="1" indent="1"/>
    </xf>
    <xf numFmtId="0" fontId="1" fillId="2" borderId="13" xfId="0" applyFont="1" applyFill="1" applyBorder="1" applyAlignment="1">
      <alignment horizontal="center" vertical="center" wrapText="1"/>
    </xf>
    <xf numFmtId="0" fontId="1" fillId="2" borderId="13" xfId="0" applyFont="1" applyFill="1" applyBorder="1" applyAlignment="1">
      <alignment horizontal="left" indent="1"/>
    </xf>
    <xf numFmtId="0" fontId="7" fillId="7" borderId="0" xfId="0" applyFont="1" applyFill="1" applyAlignment="1">
      <alignment horizontal="center" vertical="center"/>
    </xf>
    <xf numFmtId="0" fontId="12" fillId="5" borderId="0" xfId="0" applyFont="1" applyFill="1" applyAlignment="1">
      <alignment horizontal="center" vertical="center"/>
    </xf>
    <xf numFmtId="0" fontId="12" fillId="6" borderId="0" xfId="0" applyFont="1" applyFill="1" applyAlignment="1">
      <alignment horizontal="center" vertical="center"/>
    </xf>
    <xf numFmtId="0" fontId="12" fillId="8" borderId="0" xfId="0" applyFont="1" applyFill="1" applyAlignment="1">
      <alignment horizontal="center" vertical="center"/>
    </xf>
    <xf numFmtId="0" fontId="10" fillId="0" borderId="0" xfId="0" applyFont="1" applyAlignment="1">
      <alignment horizontal="left" vertical="center" indent="2"/>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9" fillId="3" borderId="0" xfId="0" applyFont="1" applyFill="1" applyAlignment="1">
      <alignment vertical="center"/>
    </xf>
    <xf numFmtId="0" fontId="3" fillId="0" borderId="4" xfId="0" applyFont="1" applyBorder="1" applyAlignment="1">
      <alignment vertical="center"/>
    </xf>
    <xf numFmtId="0" fontId="24" fillId="0" borderId="0" xfId="0" applyFont="1"/>
    <xf numFmtId="0" fontId="25" fillId="0" borderId="0" xfId="0" applyFont="1"/>
    <xf numFmtId="0" fontId="0" fillId="9" borderId="8" xfId="0" applyFill="1" applyBorder="1" applyAlignment="1">
      <alignment vertical="center"/>
    </xf>
    <xf numFmtId="0" fontId="0" fillId="9" borderId="14" xfId="0" applyFill="1" applyBorder="1" applyAlignment="1">
      <alignment vertical="center"/>
    </xf>
    <xf numFmtId="0" fontId="8" fillId="0" borderId="0" xfId="0" applyFont="1" applyAlignment="1">
      <alignment vertical="center"/>
    </xf>
    <xf numFmtId="0" fontId="0" fillId="2" borderId="24" xfId="0" applyFill="1" applyBorder="1" applyAlignment="1">
      <alignment horizontal="left" vertical="center" indent="1"/>
    </xf>
    <xf numFmtId="0" fontId="20" fillId="3" borderId="0" xfId="0" applyFont="1" applyFill="1" applyAlignment="1">
      <alignment horizontal="center" vertical="center"/>
    </xf>
    <xf numFmtId="0" fontId="21" fillId="0" borderId="2" xfId="0" applyFont="1" applyBorder="1" applyAlignment="1">
      <alignment vertical="center"/>
    </xf>
    <xf numFmtId="0" fontId="21" fillId="0" borderId="3" xfId="0" applyFont="1" applyBorder="1" applyAlignment="1">
      <alignment vertical="center"/>
    </xf>
    <xf numFmtId="0" fontId="24" fillId="0" borderId="13" xfId="0" applyFont="1" applyBorder="1" applyAlignment="1">
      <alignment horizontal="center" vertical="center"/>
    </xf>
    <xf numFmtId="0" fontId="10" fillId="0" borderId="8" xfId="0" applyFont="1" applyBorder="1" applyAlignment="1">
      <alignment vertical="center"/>
    </xf>
    <xf numFmtId="0" fontId="24" fillId="0" borderId="8" xfId="0" applyFont="1" applyBorder="1" applyAlignment="1">
      <alignment vertical="center"/>
    </xf>
    <xf numFmtId="0" fontId="24" fillId="0" borderId="14" xfId="0" applyFont="1" applyBorder="1" applyAlignment="1">
      <alignment vertical="center"/>
    </xf>
    <xf numFmtId="0" fontId="24" fillId="0" borderId="9" xfId="0" applyFont="1" applyBorder="1" applyAlignment="1">
      <alignment horizontal="center" vertical="center"/>
    </xf>
    <xf numFmtId="0" fontId="10" fillId="0" borderId="0" xfId="0" applyFont="1" applyBorder="1" applyAlignment="1">
      <alignment vertical="center"/>
    </xf>
    <xf numFmtId="0" fontId="24" fillId="0" borderId="0" xfId="0" applyFont="1" applyBorder="1" applyAlignment="1">
      <alignment vertical="center"/>
    </xf>
    <xf numFmtId="0" fontId="24" fillId="0" borderId="0" xfId="0" applyFont="1" applyAlignment="1">
      <alignment vertical="center"/>
    </xf>
    <xf numFmtId="0" fontId="29" fillId="0" borderId="0" xfId="1" applyFont="1" applyBorder="1" applyAlignment="1">
      <alignment vertical="center"/>
    </xf>
    <xf numFmtId="0" fontId="24" fillId="0" borderId="21" xfId="0" applyFont="1" applyBorder="1" applyAlignment="1">
      <alignment vertical="center"/>
    </xf>
    <xf numFmtId="0" fontId="24" fillId="0" borderId="0" xfId="0" quotePrefix="1" applyFont="1" applyBorder="1" applyAlignment="1">
      <alignment vertical="center"/>
    </xf>
    <xf numFmtId="22" fontId="30" fillId="0" borderId="0" xfId="0" quotePrefix="1" applyNumberFormat="1" applyFont="1" applyBorder="1" applyAlignment="1">
      <alignment vertical="center"/>
    </xf>
    <xf numFmtId="0" fontId="28" fillId="0" borderId="0" xfId="0" applyFont="1" applyBorder="1" applyAlignment="1">
      <alignment vertical="center"/>
    </xf>
    <xf numFmtId="0" fontId="24" fillId="0" borderId="15" xfId="0" applyFont="1" applyBorder="1" applyAlignment="1">
      <alignment horizontal="center" vertical="center"/>
    </xf>
    <xf numFmtId="0" fontId="24" fillId="0" borderId="16" xfId="0" applyFont="1" applyBorder="1" applyAlignment="1">
      <alignment vertical="center"/>
    </xf>
    <xf numFmtId="0" fontId="24" fillId="0" borderId="17" xfId="0" applyFont="1" applyBorder="1" applyAlignment="1">
      <alignment vertical="center"/>
    </xf>
    <xf numFmtId="0" fontId="26" fillId="0" borderId="0" xfId="0" applyFont="1" applyAlignment="1">
      <alignment horizontal="left" vertical="center"/>
    </xf>
    <xf numFmtId="0" fontId="13" fillId="2" borderId="25" xfId="0" applyFont="1" applyFill="1" applyBorder="1" applyAlignment="1">
      <alignment horizontal="center"/>
    </xf>
    <xf numFmtId="0" fontId="13" fillId="2" borderId="27" xfId="0" applyFont="1" applyFill="1" applyBorder="1" applyAlignment="1">
      <alignment horizontal="center"/>
    </xf>
    <xf numFmtId="0" fontId="13" fillId="2" borderId="0" xfId="0" applyFont="1" applyFill="1" applyBorder="1" applyAlignment="1">
      <alignment horizontal="center"/>
    </xf>
    <xf numFmtId="0" fontId="13" fillId="2" borderId="31" xfId="0" applyFont="1" applyFill="1" applyBorder="1" applyAlignment="1">
      <alignment horizontal="center"/>
    </xf>
    <xf numFmtId="0" fontId="13" fillId="2" borderId="32" xfId="0" applyFont="1" applyFill="1" applyBorder="1" applyAlignment="1">
      <alignment horizontal="center"/>
    </xf>
    <xf numFmtId="0" fontId="31" fillId="0" borderId="0" xfId="0" applyFont="1" applyAlignment="1">
      <alignment horizontal="center" vertical="center"/>
    </xf>
    <xf numFmtId="0" fontId="6" fillId="9" borderId="9" xfId="0" applyFont="1" applyFill="1" applyBorder="1" applyAlignment="1">
      <alignment vertical="center"/>
    </xf>
    <xf numFmtId="0" fontId="6" fillId="9" borderId="0" xfId="0" applyFont="1" applyFill="1" applyBorder="1" applyAlignment="1">
      <alignment horizontal="left" vertical="center"/>
    </xf>
    <xf numFmtId="0" fontId="6" fillId="9" borderId="0" xfId="0" applyFont="1" applyFill="1" applyBorder="1" applyAlignment="1">
      <alignment vertical="center"/>
    </xf>
    <xf numFmtId="0" fontId="6" fillId="9" borderId="21" xfId="0" applyFont="1" applyFill="1" applyBorder="1" applyAlignment="1">
      <alignment vertical="center"/>
    </xf>
    <xf numFmtId="0" fontId="32" fillId="9" borderId="9" xfId="0" applyFont="1" applyFill="1" applyBorder="1" applyAlignment="1">
      <alignment horizontal="right" vertical="center"/>
    </xf>
    <xf numFmtId="0" fontId="6" fillId="9" borderId="21" xfId="0" applyFont="1" applyFill="1" applyBorder="1" applyAlignment="1">
      <alignment horizontal="left" vertical="center"/>
    </xf>
    <xf numFmtId="0" fontId="6" fillId="9" borderId="15" xfId="0" applyFont="1" applyFill="1" applyBorder="1" applyAlignment="1">
      <alignment vertical="center"/>
    </xf>
    <xf numFmtId="0" fontId="6" fillId="9" borderId="16" xfId="0" applyFont="1" applyFill="1" applyBorder="1" applyAlignment="1">
      <alignment vertical="center"/>
    </xf>
    <xf numFmtId="0" fontId="6" fillId="9" borderId="16" xfId="0" applyFont="1" applyFill="1" applyBorder="1" applyAlignment="1">
      <alignment horizontal="left" vertical="center"/>
    </xf>
    <xf numFmtId="0" fontId="6" fillId="9" borderId="17" xfId="0" applyFont="1" applyFill="1" applyBorder="1" applyAlignment="1">
      <alignment vertical="center"/>
    </xf>
    <xf numFmtId="0" fontId="32" fillId="9" borderId="0" xfId="0" applyFont="1" applyFill="1" applyBorder="1" applyAlignment="1">
      <alignment horizontal="right" vertical="center"/>
    </xf>
    <xf numFmtId="0" fontId="33" fillId="9" borderId="0" xfId="0" applyFont="1" applyFill="1" applyBorder="1" applyAlignment="1">
      <alignment horizontal="left" vertical="center"/>
    </xf>
    <xf numFmtId="0" fontId="33" fillId="9" borderId="0" xfId="0" applyFont="1" applyFill="1" applyBorder="1" applyAlignment="1">
      <alignment vertical="center"/>
    </xf>
    <xf numFmtId="167" fontId="0" fillId="0" borderId="5" xfId="0" applyNumberFormat="1" applyBorder="1" applyAlignment="1">
      <alignment horizontal="center" vertical="center"/>
    </xf>
    <xf numFmtId="0" fontId="1" fillId="0" borderId="0" xfId="0" applyFont="1" applyAlignment="1">
      <alignment vertical="center"/>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0" fillId="0" borderId="0" xfId="0" applyAlignment="1">
      <alignment horizontal="left" vertical="top" indent="1"/>
    </xf>
    <xf numFmtId="0" fontId="24" fillId="0" borderId="9"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0" fillId="2" borderId="12" xfId="0" applyFont="1" applyFill="1" applyBorder="1" applyAlignment="1">
      <alignment horizontal="left" indent="1"/>
    </xf>
    <xf numFmtId="0" fontId="34" fillId="0" borderId="0" xfId="0" applyFont="1" applyAlignment="1">
      <alignment horizontal="left" indent="1"/>
    </xf>
    <xf numFmtId="0" fontId="0" fillId="0" borderId="13" xfId="0"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2" borderId="33" xfId="0" applyFont="1" applyFill="1" applyBorder="1" applyAlignment="1">
      <alignment horizontal="left" indent="1"/>
    </xf>
    <xf numFmtId="0" fontId="3" fillId="0" borderId="3" xfId="0" applyFont="1" applyBorder="1" applyAlignment="1">
      <alignment vertical="center"/>
    </xf>
    <xf numFmtId="164" fontId="2" fillId="0" borderId="15" xfId="0" applyNumberFormat="1" applyFont="1" applyBorder="1" applyAlignment="1">
      <alignment horizontal="center" vertical="center" wrapText="1"/>
    </xf>
    <xf numFmtId="166" fontId="0" fillId="0" borderId="16" xfId="0" applyNumberFormat="1" applyBorder="1" applyAlignment="1">
      <alignment horizontal="center" vertical="center"/>
    </xf>
    <xf numFmtId="0" fontId="21" fillId="0" borderId="0" xfId="0" applyFont="1" applyAlignment="1">
      <alignment horizontal="center"/>
    </xf>
    <xf numFmtId="0" fontId="6" fillId="4" borderId="0" xfId="0" applyFont="1" applyFill="1" applyAlignment="1">
      <alignment horizontal="center"/>
    </xf>
    <xf numFmtId="0" fontId="38" fillId="4" borderId="0" xfId="0" applyFont="1" applyFill="1" applyAlignment="1">
      <alignment horizontal="center"/>
    </xf>
    <xf numFmtId="0" fontId="34" fillId="4" borderId="0" xfId="0" applyFont="1" applyFill="1"/>
    <xf numFmtId="0" fontId="39" fillId="0" borderId="0" xfId="0" applyFont="1" applyAlignment="1">
      <alignment horizontal="left" vertical="center"/>
    </xf>
    <xf numFmtId="0" fontId="9" fillId="0" borderId="0" xfId="0" applyFont="1" applyAlignment="1">
      <alignment horizontal="left"/>
    </xf>
    <xf numFmtId="0" fontId="27" fillId="9" borderId="8" xfId="0" applyFont="1" applyFill="1" applyBorder="1" applyAlignment="1">
      <alignment vertical="center"/>
    </xf>
    <xf numFmtId="0" fontId="41" fillId="9" borderId="8" xfId="0" applyFont="1" applyFill="1" applyBorder="1" applyAlignment="1">
      <alignment vertical="center"/>
    </xf>
    <xf numFmtId="0" fontId="27" fillId="9" borderId="13" xfId="0" applyFont="1" applyFill="1" applyBorder="1" applyAlignment="1">
      <alignment vertical="center"/>
    </xf>
    <xf numFmtId="0" fontId="27" fillId="9" borderId="8" xfId="0" applyFont="1" applyFill="1" applyBorder="1" applyAlignment="1">
      <alignment horizontal="left" vertical="center"/>
    </xf>
    <xf numFmtId="0" fontId="9" fillId="0" borderId="14" xfId="0" applyFont="1" applyBorder="1" applyAlignment="1">
      <alignment horizontal="center"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9" xfId="0" applyFont="1" applyBorder="1" applyAlignment="1">
      <alignment horizontal="left" vertical="center" indent="1"/>
    </xf>
    <xf numFmtId="0" fontId="6" fillId="0" borderId="0" xfId="0" applyFont="1" applyBorder="1" applyAlignment="1">
      <alignment horizontal="left" vertical="center" indent="1"/>
    </xf>
    <xf numFmtId="0" fontId="6" fillId="0" borderId="21" xfId="0" applyFont="1" applyBorder="1" applyAlignment="1">
      <alignment horizontal="left" vertical="center" indent="1"/>
    </xf>
    <xf numFmtId="0" fontId="43" fillId="0" borderId="0" xfId="0" applyFont="1" applyAlignment="1">
      <alignment horizontal="left"/>
    </xf>
    <xf numFmtId="0" fontId="10" fillId="0" borderId="0" xfId="0" applyFont="1" applyAlignment="1">
      <alignment horizontal="left" vertical="center" indent="1"/>
    </xf>
    <xf numFmtId="0" fontId="8" fillId="0" borderId="0" xfId="0" applyFont="1" applyAlignment="1">
      <alignment vertical="top"/>
    </xf>
    <xf numFmtId="0" fontId="6" fillId="0" borderId="0" xfId="0" applyFont="1" applyBorder="1" applyAlignment="1">
      <alignment horizontal="left" vertical="center"/>
    </xf>
    <xf numFmtId="164" fontId="2" fillId="0" borderId="2"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34" fillId="0" borderId="0" xfId="0" applyFont="1" applyAlignment="1">
      <alignment horizontal="center" vertical="center" wrapText="1"/>
    </xf>
    <xf numFmtId="0" fontId="1" fillId="2" borderId="8" xfId="0" applyFont="1" applyFill="1" applyBorder="1" applyAlignment="1">
      <alignment horizontal="center" vertical="center" wrapText="1"/>
    </xf>
    <xf numFmtId="166" fontId="0" fillId="0" borderId="3" xfId="0" applyNumberFormat="1" applyBorder="1" applyAlignment="1">
      <alignment horizontal="center" vertical="center"/>
    </xf>
    <xf numFmtId="166" fontId="0" fillId="4" borderId="1" xfId="0" applyNumberFormat="1" applyFill="1" applyBorder="1" applyAlignment="1">
      <alignment horizontal="center" vertical="center"/>
    </xf>
    <xf numFmtId="166" fontId="1" fillId="2" borderId="38" xfId="0" applyNumberFormat="1" applyFont="1" applyFill="1" applyBorder="1" applyAlignment="1">
      <alignment horizontal="center" vertical="center"/>
    </xf>
    <xf numFmtId="166" fontId="1" fillId="2" borderId="39" xfId="0" applyNumberFormat="1" applyFont="1" applyFill="1" applyBorder="1" applyAlignment="1">
      <alignment horizontal="center" vertical="center"/>
    </xf>
    <xf numFmtId="166" fontId="13" fillId="2" borderId="29" xfId="0" applyNumberFormat="1" applyFont="1" applyFill="1" applyBorder="1" applyAlignment="1">
      <alignment horizontal="center"/>
    </xf>
    <xf numFmtId="0" fontId="0" fillId="10" borderId="0" xfId="0" applyFill="1" applyBorder="1"/>
    <xf numFmtId="0" fontId="9" fillId="0" borderId="21" xfId="0" applyFont="1" applyBorder="1"/>
    <xf numFmtId="0" fontId="0" fillId="10" borderId="21" xfId="0" applyFill="1" applyBorder="1"/>
    <xf numFmtId="0" fontId="6" fillId="0" borderId="21" xfId="0" applyFont="1" applyBorder="1" applyAlignment="1">
      <alignment vertical="center"/>
    </xf>
    <xf numFmtId="0" fontId="6" fillId="0" borderId="21" xfId="0" applyFont="1" applyBorder="1"/>
    <xf numFmtId="0" fontId="0" fillId="0" borderId="21" xfId="0" applyBorder="1" applyAlignment="1">
      <alignment vertical="center"/>
    </xf>
    <xf numFmtId="0" fontId="1" fillId="0" borderId="21" xfId="0" applyFont="1" applyBorder="1" applyAlignment="1">
      <alignment horizontal="center" vertical="center"/>
    </xf>
    <xf numFmtId="0" fontId="0" fillId="0" borderId="21" xfId="0" applyFont="1" applyBorder="1" applyAlignment="1">
      <alignment vertical="center"/>
    </xf>
    <xf numFmtId="0" fontId="0" fillId="0" borderId="17" xfId="0" applyFont="1" applyBorder="1" applyAlignment="1">
      <alignment vertical="center"/>
    </xf>
    <xf numFmtId="0" fontId="0" fillId="0" borderId="21" xfId="0" applyBorder="1"/>
    <xf numFmtId="0" fontId="10" fillId="0" borderId="21" xfId="0" applyFont="1" applyBorder="1" applyAlignment="1">
      <alignment vertical="center"/>
    </xf>
    <xf numFmtId="0" fontId="1" fillId="2" borderId="14" xfId="0" applyFont="1" applyFill="1" applyBorder="1" applyAlignment="1">
      <alignment horizontal="center" vertical="center" wrapText="1"/>
    </xf>
    <xf numFmtId="166" fontId="0" fillId="4" borderId="42" xfId="0" applyNumberFormat="1" applyFill="1" applyBorder="1" applyAlignment="1">
      <alignment horizontal="center" vertical="center"/>
    </xf>
    <xf numFmtId="166" fontId="1" fillId="2" borderId="43"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165" fontId="0" fillId="10" borderId="5" xfId="0" applyNumberFormat="1" applyFill="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left" vertical="top"/>
    </xf>
    <xf numFmtId="0" fontId="45" fillId="0" borderId="20" xfId="0" applyFont="1" applyBorder="1" applyAlignment="1">
      <alignment vertical="center"/>
    </xf>
    <xf numFmtId="0" fontId="45" fillId="0" borderId="41" xfId="0" applyFont="1" applyBorder="1" applyAlignment="1">
      <alignment vertical="center"/>
    </xf>
    <xf numFmtId="0" fontId="0" fillId="0" borderId="20" xfId="0" applyBorder="1"/>
    <xf numFmtId="0" fontId="24" fillId="0" borderId="41" xfId="0" applyFont="1" applyBorder="1" applyAlignment="1">
      <alignment vertical="center"/>
    </xf>
    <xf numFmtId="0" fontId="28" fillId="0" borderId="19" xfId="0" applyFont="1" applyBorder="1" applyAlignment="1">
      <alignment horizontal="left"/>
    </xf>
    <xf numFmtId="0" fontId="28" fillId="0" borderId="20" xfId="0" applyFont="1" applyBorder="1"/>
    <xf numFmtId="0" fontId="4" fillId="11" borderId="0" xfId="0" applyFont="1" applyFill="1" applyAlignment="1">
      <alignment vertical="center"/>
    </xf>
    <xf numFmtId="0" fontId="1" fillId="11" borderId="0" xfId="0" applyFont="1" applyFill="1"/>
    <xf numFmtId="0" fontId="4" fillId="11" borderId="21" xfId="0" applyFont="1" applyFill="1" applyBorder="1" applyAlignment="1">
      <alignment vertical="center"/>
    </xf>
    <xf numFmtId="0" fontId="21" fillId="0" borderId="0" xfId="0" applyFont="1" applyAlignment="1">
      <alignment vertical="center"/>
    </xf>
    <xf numFmtId="0" fontId="10" fillId="11" borderId="0" xfId="0" applyFont="1" applyFill="1" applyAlignment="1">
      <alignment vertical="center"/>
    </xf>
    <xf numFmtId="0" fontId="13" fillId="9" borderId="40" xfId="0" applyFont="1" applyFill="1" applyBorder="1" applyAlignment="1" applyProtection="1">
      <alignment horizontal="left" vertical="center"/>
      <protection locked="0"/>
    </xf>
    <xf numFmtId="1" fontId="0" fillId="9" borderId="6" xfId="0" applyNumberFormat="1" applyFill="1" applyBorder="1" applyAlignment="1" applyProtection="1">
      <alignment horizontal="center" vertical="center"/>
      <protection locked="0"/>
    </xf>
    <xf numFmtId="1" fontId="0" fillId="9" borderId="5" xfId="0" applyNumberFormat="1" applyFill="1" applyBorder="1" applyAlignment="1" applyProtection="1">
      <alignment horizontal="center" vertical="center"/>
      <protection locked="0"/>
    </xf>
    <xf numFmtId="1" fontId="0" fillId="9" borderId="18" xfId="0" applyNumberFormat="1" applyFill="1" applyBorder="1" applyAlignment="1" applyProtection="1">
      <alignment horizontal="center" vertical="center"/>
      <protection locked="0"/>
    </xf>
    <xf numFmtId="168" fontId="0" fillId="9" borderId="6" xfId="0" applyNumberFormat="1" applyFill="1" applyBorder="1" applyAlignment="1" applyProtection="1">
      <alignment horizontal="center" vertical="center"/>
      <protection locked="0"/>
    </xf>
    <xf numFmtId="169" fontId="0" fillId="0" borderId="5" xfId="0" applyNumberFormat="1" applyBorder="1" applyAlignment="1">
      <alignment horizontal="center" vertical="center"/>
    </xf>
    <xf numFmtId="0" fontId="14" fillId="9" borderId="19" xfId="0" applyFont="1" applyFill="1" applyBorder="1" applyAlignment="1" applyProtection="1">
      <alignment horizontal="left" vertical="center"/>
      <protection locked="0"/>
    </xf>
    <xf numFmtId="0" fontId="14" fillId="0" borderId="40" xfId="0" applyFont="1" applyBorder="1" applyAlignment="1" applyProtection="1">
      <alignment horizontal="left" vertical="center"/>
      <protection locked="0"/>
    </xf>
    <xf numFmtId="0" fontId="13" fillId="9" borderId="19" xfId="0" applyFont="1" applyFill="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40" xfId="0" applyFont="1" applyBorder="1" applyAlignment="1" applyProtection="1">
      <alignment horizontal="left" vertical="center"/>
      <protection locked="0"/>
    </xf>
    <xf numFmtId="0" fontId="46" fillId="9" borderId="44" xfId="1" applyFont="1" applyFill="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10" fillId="0" borderId="13" xfId="0" applyFont="1" applyBorder="1" applyAlignment="1">
      <alignment vertical="center"/>
    </xf>
    <xf numFmtId="0" fontId="1" fillId="0" borderId="8" xfId="0" applyFont="1" applyBorder="1" applyAlignment="1">
      <alignment vertical="center"/>
    </xf>
    <xf numFmtId="0" fontId="1" fillId="0" borderId="14" xfId="0" applyFont="1" applyBorder="1" applyAlignment="1">
      <alignment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2" xfId="0" applyNumberFormat="1" applyFont="1" applyBorder="1" applyAlignment="1" applyProtection="1">
      <alignment horizontal="center" vertical="center" wrapText="1"/>
    </xf>
    <xf numFmtId="164" fontId="2" fillId="0" borderId="7" xfId="0" applyNumberFormat="1" applyFont="1" applyBorder="1" applyAlignment="1" applyProtection="1">
      <alignment horizontal="center" vertical="center" wrapText="1"/>
    </xf>
    <xf numFmtId="0" fontId="1" fillId="2" borderId="23" xfId="0" applyFont="1" applyFill="1" applyBorder="1" applyAlignment="1">
      <alignment horizontal="center" vertical="center" wrapText="1"/>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0" borderId="0" xfId="0" applyFont="1" applyAlignment="1">
      <alignment horizontal="right"/>
    </xf>
    <xf numFmtId="0" fontId="0" fillId="0" borderId="0" xfId="0" applyAlignment="1">
      <alignment horizontal="right"/>
    </xf>
    <xf numFmtId="0" fontId="0" fillId="0" borderId="36" xfId="0" applyBorder="1" applyAlignment="1">
      <alignment horizontal="center" vertical="center"/>
    </xf>
    <xf numFmtId="0" fontId="0" fillId="0" borderId="37" xfId="0" applyBorder="1" applyAlignment="1">
      <alignment horizontal="center" vertical="center"/>
    </xf>
    <xf numFmtId="164" fontId="0" fillId="0" borderId="9" xfId="0" applyNumberFormat="1" applyFont="1" applyBorder="1" applyAlignment="1">
      <alignment horizontal="center" vertical="center" wrapText="1"/>
    </xf>
    <xf numFmtId="164" fontId="0" fillId="0" borderId="0" xfId="0" applyNumberFormat="1"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166" fontId="0" fillId="0" borderId="6" xfId="0" applyNumberFormat="1" applyBorder="1" applyAlignment="1">
      <alignment horizontal="center" vertical="center"/>
    </xf>
    <xf numFmtId="166" fontId="0" fillId="0" borderId="3" xfId="0" applyNumberFormat="1" applyBorder="1" applyAlignment="1">
      <alignment horizontal="center" vertical="center"/>
    </xf>
    <xf numFmtId="166" fontId="0" fillId="0" borderId="7" xfId="0" applyNumberFormat="1" applyBorder="1" applyAlignment="1">
      <alignment horizontal="center" vertical="center"/>
    </xf>
    <xf numFmtId="0" fontId="21" fillId="0" borderId="0" xfId="0" applyFont="1" applyBorder="1" applyAlignment="1">
      <alignment horizontal="center" vertical="center" wrapText="1"/>
    </xf>
    <xf numFmtId="0" fontId="34" fillId="0" borderId="0" xfId="0" applyFont="1" applyAlignment="1">
      <alignment horizontal="center" vertical="center" wrapText="1"/>
    </xf>
    <xf numFmtId="0" fontId="39" fillId="0" borderId="13" xfId="0" applyFont="1" applyFill="1" applyBorder="1" applyAlignment="1">
      <alignment horizontal="center" vertical="center"/>
    </xf>
    <xf numFmtId="0" fontId="39" fillId="0" borderId="8" xfId="0" applyFont="1" applyFill="1" applyBorder="1" applyAlignment="1">
      <alignment horizontal="center" vertical="center"/>
    </xf>
    <xf numFmtId="0" fontId="6" fillId="0" borderId="9"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21" xfId="0" applyFont="1" applyBorder="1" applyAlignment="1">
      <alignment horizontal="left" vertical="center" wrapText="1" inden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23" fillId="2" borderId="8" xfId="0" applyFont="1" applyFill="1" applyBorder="1" applyAlignment="1">
      <alignment horizontal="center" vertical="center" wrapText="1"/>
    </xf>
    <xf numFmtId="0" fontId="6" fillId="9" borderId="0" xfId="0" applyFont="1" applyFill="1" applyBorder="1" applyAlignment="1">
      <alignment horizontal="left" vertical="center" wrapText="1"/>
    </xf>
    <xf numFmtId="0" fontId="6" fillId="9" borderId="21" xfId="0" applyFont="1" applyFill="1" applyBorder="1" applyAlignment="1">
      <alignment horizontal="left" vertical="center" wrapText="1"/>
    </xf>
    <xf numFmtId="0" fontId="13" fillId="2" borderId="26"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1"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ED42B-1513-9245-BBC5-DB4C9FA695F2}">
  <sheetPr>
    <pageSetUpPr fitToPage="1"/>
  </sheetPr>
  <dimension ref="A1:T77"/>
  <sheetViews>
    <sheetView tabSelected="1" zoomScale="81" zoomScaleNormal="60" workbookViewId="0">
      <selection activeCell="L23" sqref="L23"/>
    </sheetView>
  </sheetViews>
  <sheetFormatPr baseColWidth="10" defaultColWidth="11" defaultRowHeight="15.75"/>
  <cols>
    <col min="1" max="1" width="9.1875" style="14" customWidth="1"/>
    <col min="2" max="2" width="23.5" style="6" customWidth="1"/>
    <col min="3" max="3" width="7.5" customWidth="1"/>
    <col min="5" max="5" width="11.375" customWidth="1"/>
    <col min="6" max="6" width="11.125" customWidth="1"/>
    <col min="7" max="7" width="9.125" customWidth="1"/>
    <col min="8" max="8" width="2" customWidth="1"/>
    <col min="9" max="9" width="7.375" customWidth="1"/>
    <col min="10" max="10" width="22.125" customWidth="1"/>
    <col min="11" max="11" width="20.625" customWidth="1"/>
    <col min="12" max="12" width="10" customWidth="1"/>
    <col min="13" max="13" width="23.9375" customWidth="1"/>
    <col min="14" max="14" width="5.5" customWidth="1"/>
    <col min="15" max="15" width="14.625" customWidth="1"/>
    <col min="16" max="17" width="5" customWidth="1"/>
  </cols>
  <sheetData>
    <row r="1" spans="1:18" ht="26.1" customHeight="1" thickBot="1">
      <c r="J1" s="21" t="s">
        <v>0</v>
      </c>
      <c r="M1" s="21" t="s">
        <v>1</v>
      </c>
    </row>
    <row r="2" spans="1:18" ht="41.1" customHeight="1" thickBot="1">
      <c r="A2" s="24"/>
      <c r="B2" s="50"/>
      <c r="C2" s="51" t="s">
        <v>2</v>
      </c>
      <c r="D2" s="51"/>
      <c r="E2" s="50"/>
      <c r="F2" s="25"/>
      <c r="J2" s="190"/>
      <c r="K2" s="191"/>
      <c r="L2" s="192"/>
      <c r="M2" s="182"/>
      <c r="R2" s="58"/>
    </row>
    <row r="3" spans="1:18" ht="28.5">
      <c r="A3" s="17"/>
      <c r="B3" s="50"/>
      <c r="C3" s="51" t="s">
        <v>3</v>
      </c>
      <c r="D3" s="51"/>
      <c r="E3" s="52"/>
      <c r="F3" s="18"/>
      <c r="J3" s="153"/>
      <c r="K3" s="153"/>
      <c r="L3" s="153"/>
      <c r="M3" s="155"/>
      <c r="N3" s="21"/>
    </row>
    <row r="4" spans="1:18" s="25" customFormat="1" ht="48" customHeight="1" thickBot="1">
      <c r="A4" s="17"/>
      <c r="B4" s="52"/>
      <c r="C4" s="54" t="s">
        <v>4</v>
      </c>
      <c r="D4" s="52"/>
      <c r="E4" s="52"/>
      <c r="F4" s="18"/>
      <c r="G4" s="50"/>
      <c r="H4"/>
      <c r="J4" s="21" t="s">
        <v>5</v>
      </c>
      <c r="L4" s="21" t="s">
        <v>6</v>
      </c>
      <c r="M4" s="154"/>
    </row>
    <row r="5" spans="1:18" s="18" customFormat="1" ht="33" customHeight="1" thickBot="1">
      <c r="A5" s="64" t="s">
        <v>7</v>
      </c>
      <c r="B5" s="65"/>
      <c r="C5" s="119"/>
      <c r="D5" s="65" t="s">
        <v>8</v>
      </c>
      <c r="E5" s="56"/>
      <c r="F5" s="56"/>
      <c r="G5" s="52"/>
      <c r="H5"/>
      <c r="J5" s="188"/>
      <c r="K5" s="189"/>
      <c r="L5" s="193"/>
      <c r="M5" s="194"/>
    </row>
    <row r="6" spans="1:18" s="18" customFormat="1" ht="33" customHeight="1">
      <c r="A6" s="22"/>
      <c r="F6" s="23"/>
      <c r="G6" s="52"/>
      <c r="H6"/>
      <c r="J6" s="153"/>
      <c r="K6" s="153"/>
      <c r="L6" s="153"/>
      <c r="M6" s="155"/>
      <c r="N6" s="21"/>
    </row>
    <row r="7" spans="1:18" s="18" customFormat="1" ht="42.85" customHeight="1">
      <c r="A7" s="181" t="s">
        <v>178</v>
      </c>
      <c r="B7" s="177"/>
      <c r="C7" s="177"/>
      <c r="D7" s="177"/>
      <c r="E7" s="177"/>
      <c r="F7" s="177"/>
      <c r="G7" s="177"/>
      <c r="H7" s="178"/>
      <c r="I7" s="177"/>
      <c r="J7" s="177"/>
      <c r="K7" s="177"/>
      <c r="L7" s="177"/>
      <c r="M7" s="179"/>
    </row>
    <row r="8" spans="1:18" s="23" customFormat="1" ht="30.95" customHeight="1">
      <c r="A8" s="55"/>
      <c r="B8" s="55"/>
      <c r="C8" s="63" t="s">
        <v>9</v>
      </c>
      <c r="D8" s="55"/>
      <c r="E8" s="55"/>
      <c r="F8" s="55"/>
      <c r="G8" s="28"/>
      <c r="H8"/>
      <c r="J8" s="107" t="s">
        <v>10</v>
      </c>
      <c r="M8" s="156"/>
    </row>
    <row r="9" spans="1:18" s="104" customFormat="1" ht="18">
      <c r="A9" s="123"/>
      <c r="B9" s="123"/>
      <c r="C9" s="124" t="s">
        <v>180</v>
      </c>
      <c r="D9" s="125"/>
      <c r="E9" s="125"/>
      <c r="F9" s="123"/>
      <c r="M9" s="157"/>
    </row>
    <row r="10" spans="1:18" s="104" customFormat="1" ht="18">
      <c r="A10" s="105"/>
      <c r="B10" s="106"/>
      <c r="C10" s="113"/>
      <c r="I10" s="20"/>
      <c r="M10" s="157"/>
    </row>
    <row r="11" spans="1:18" s="2" customFormat="1" ht="33" customHeight="1">
      <c r="A11" s="126" t="s">
        <v>11</v>
      </c>
      <c r="H11"/>
      <c r="J11" s="41" t="s">
        <v>12</v>
      </c>
      <c r="M11" s="158"/>
      <c r="O11" s="103"/>
    </row>
    <row r="12" spans="1:18" s="26" customFormat="1" ht="26.1" customHeight="1">
      <c r="A12" s="66">
        <v>1</v>
      </c>
      <c r="B12" s="67" t="s">
        <v>13</v>
      </c>
      <c r="C12" s="68"/>
      <c r="D12" s="68"/>
      <c r="E12" s="68"/>
      <c r="F12" s="68"/>
      <c r="G12" s="68"/>
      <c r="H12" s="68"/>
      <c r="I12" s="69"/>
      <c r="J12" s="195" t="s">
        <v>174</v>
      </c>
      <c r="K12" s="196"/>
      <c r="L12" s="196"/>
      <c r="M12" s="197"/>
    </row>
    <row r="13" spans="1:18" s="26" customFormat="1" ht="26.1" customHeight="1">
      <c r="A13" s="70">
        <v>2</v>
      </c>
      <c r="B13" s="71" t="s">
        <v>14</v>
      </c>
      <c r="C13" s="72" t="s">
        <v>15</v>
      </c>
      <c r="D13" s="73"/>
      <c r="E13" s="74" t="s">
        <v>16</v>
      </c>
      <c r="F13" s="72"/>
      <c r="G13" s="72"/>
      <c r="H13" s="72"/>
      <c r="I13" s="75"/>
      <c r="J13" s="108"/>
      <c r="K13" s="109"/>
      <c r="L13" s="110"/>
      <c r="M13" s="159"/>
    </row>
    <row r="14" spans="1:18" s="26" customFormat="1" ht="26.1" customHeight="1">
      <c r="A14" s="70"/>
      <c r="B14" s="72"/>
      <c r="C14" s="72" t="s">
        <v>17</v>
      </c>
      <c r="D14" s="73"/>
      <c r="E14" s="76" t="s">
        <v>18</v>
      </c>
      <c r="F14" s="72"/>
      <c r="G14" s="72"/>
      <c r="H14" s="72"/>
      <c r="I14" s="75"/>
      <c r="J14" s="111" t="s">
        <v>19</v>
      </c>
      <c r="K14" s="76" t="s">
        <v>20</v>
      </c>
      <c r="L14" s="72"/>
      <c r="M14" s="160"/>
    </row>
    <row r="15" spans="1:18" s="26" customFormat="1" ht="26.1" customHeight="1">
      <c r="A15" s="70"/>
      <c r="B15" s="77" t="s">
        <v>21</v>
      </c>
      <c r="C15" s="142" t="s">
        <v>22</v>
      </c>
      <c r="E15" s="76" t="s">
        <v>23</v>
      </c>
      <c r="F15" s="72"/>
      <c r="G15" s="72"/>
      <c r="H15" s="72"/>
      <c r="I15" s="75"/>
      <c r="J15" s="70" t="s">
        <v>24</v>
      </c>
      <c r="K15" s="73" t="s">
        <v>16</v>
      </c>
      <c r="L15" s="72"/>
      <c r="M15" s="160"/>
    </row>
    <row r="16" spans="1:18" s="26" customFormat="1" ht="26.1" customHeight="1">
      <c r="A16" s="70">
        <v>3</v>
      </c>
      <c r="B16" s="72" t="s">
        <v>25</v>
      </c>
      <c r="C16" s="78" t="s">
        <v>26</v>
      </c>
      <c r="D16" s="72"/>
      <c r="E16" s="72"/>
      <c r="F16" s="72"/>
      <c r="G16" s="72"/>
      <c r="H16" s="72"/>
      <c r="I16" s="75"/>
      <c r="J16" s="111"/>
      <c r="K16" s="74"/>
      <c r="L16" s="72"/>
      <c r="M16" s="160"/>
    </row>
    <row r="17" spans="1:15" s="26" customFormat="1" ht="26.1" customHeight="1">
      <c r="A17" s="79">
        <v>4</v>
      </c>
      <c r="B17" s="80" t="s">
        <v>27</v>
      </c>
      <c r="C17" s="80"/>
      <c r="D17" s="80"/>
      <c r="E17" s="80"/>
      <c r="F17" s="80"/>
      <c r="G17" s="80"/>
      <c r="H17" s="80"/>
      <c r="I17" s="81"/>
      <c r="J17" s="29"/>
      <c r="K17" s="27"/>
      <c r="L17" s="27"/>
      <c r="M17" s="161"/>
    </row>
    <row r="18" spans="1:15">
      <c r="I18" s="1"/>
      <c r="M18" s="162"/>
    </row>
    <row r="19" spans="1:15" ht="6.95" hidden="1" customHeight="1">
      <c r="B19" s="11"/>
      <c r="I19" s="1"/>
      <c r="M19" s="162"/>
    </row>
    <row r="20" spans="1:15" ht="33" customHeight="1">
      <c r="A20" s="82" t="s">
        <v>28</v>
      </c>
      <c r="B20" s="11"/>
      <c r="I20" s="1"/>
      <c r="M20" s="162"/>
    </row>
    <row r="21" spans="1:15" s="34" customFormat="1" ht="36" customHeight="1">
      <c r="A21" s="46">
        <v>1</v>
      </c>
      <c r="B21" s="49" t="s">
        <v>29</v>
      </c>
      <c r="H21"/>
      <c r="I21" s="47">
        <v>2</v>
      </c>
      <c r="J21" s="49" t="s">
        <v>30</v>
      </c>
      <c r="M21" s="163"/>
    </row>
    <row r="22" spans="1:15" s="4" customFormat="1" ht="31.5">
      <c r="A22" s="15"/>
      <c r="B22" s="42"/>
      <c r="C22" s="147" t="s">
        <v>31</v>
      </c>
      <c r="D22" s="147" t="s">
        <v>32</v>
      </c>
      <c r="E22" s="147" t="s">
        <v>33</v>
      </c>
      <c r="F22" s="147" t="s">
        <v>34</v>
      </c>
      <c r="G22" s="147" t="s">
        <v>35</v>
      </c>
      <c r="H22"/>
      <c r="J22" s="43"/>
      <c r="K22" s="147" t="s">
        <v>33</v>
      </c>
      <c r="L22" s="147" t="s">
        <v>34</v>
      </c>
      <c r="M22" s="164" t="s">
        <v>35</v>
      </c>
      <c r="N22" s="34"/>
    </row>
    <row r="23" spans="1:15" s="2" customFormat="1" ht="27.95" customHeight="1">
      <c r="A23" s="16"/>
      <c r="B23" s="8" t="s">
        <v>36</v>
      </c>
      <c r="C23" s="3">
        <v>1.8</v>
      </c>
      <c r="D23" s="5">
        <v>10</v>
      </c>
      <c r="E23" s="148">
        <f>C23*D23</f>
        <v>18</v>
      </c>
      <c r="F23" s="183"/>
      <c r="G23" s="149">
        <f t="shared" ref="G23:G30" si="0">E23*F23</f>
        <v>0</v>
      </c>
      <c r="H23"/>
      <c r="J23" s="8" t="s">
        <v>37</v>
      </c>
      <c r="K23" s="102">
        <v>2.8</v>
      </c>
      <c r="L23" s="186"/>
      <c r="M23" s="165">
        <f t="shared" ref="M23:M36" si="1">L23*K23</f>
        <v>0</v>
      </c>
      <c r="N23" s="34"/>
    </row>
    <row r="24" spans="1:15" s="2" customFormat="1" ht="27.95" customHeight="1">
      <c r="A24" s="16"/>
      <c r="B24" s="8" t="s">
        <v>38</v>
      </c>
      <c r="C24" s="3">
        <v>2.2000000000000002</v>
      </c>
      <c r="D24" s="5">
        <v>10</v>
      </c>
      <c r="E24" s="148">
        <f t="shared" ref="E24:E25" si="2">C24*D24</f>
        <v>22</v>
      </c>
      <c r="F24" s="183"/>
      <c r="G24" s="149">
        <f t="shared" si="0"/>
        <v>0</v>
      </c>
      <c r="H24"/>
      <c r="J24" s="8" t="s">
        <v>39</v>
      </c>
      <c r="K24" s="102">
        <v>0.7</v>
      </c>
      <c r="L24" s="186"/>
      <c r="M24" s="165">
        <f t="shared" si="1"/>
        <v>0</v>
      </c>
      <c r="N24" s="34"/>
    </row>
    <row r="25" spans="1:15" s="2" customFormat="1" ht="27.95" customHeight="1">
      <c r="A25" s="16"/>
      <c r="B25" s="38" t="s">
        <v>40</v>
      </c>
      <c r="C25" s="3">
        <v>2.5</v>
      </c>
      <c r="D25" s="5">
        <v>10</v>
      </c>
      <c r="E25" s="148">
        <f t="shared" si="2"/>
        <v>25</v>
      </c>
      <c r="F25" s="183"/>
      <c r="G25" s="149">
        <f t="shared" si="0"/>
        <v>0</v>
      </c>
      <c r="H25"/>
      <c r="J25" s="8" t="s">
        <v>41</v>
      </c>
      <c r="K25" s="102">
        <v>0.9</v>
      </c>
      <c r="L25" s="186"/>
      <c r="M25" s="165">
        <f t="shared" si="1"/>
        <v>0</v>
      </c>
      <c r="N25" s="34"/>
    </row>
    <row r="26" spans="1:15" s="2" customFormat="1" ht="27.95" customHeight="1">
      <c r="A26" s="16"/>
      <c r="B26" s="118" t="s">
        <v>42</v>
      </c>
      <c r="C26" s="3">
        <v>1.8</v>
      </c>
      <c r="D26" s="5">
        <v>11</v>
      </c>
      <c r="E26" s="148">
        <v>20</v>
      </c>
      <c r="F26" s="183"/>
      <c r="G26" s="149">
        <f t="shared" si="0"/>
        <v>0</v>
      </c>
      <c r="H26"/>
      <c r="J26" s="8" t="s">
        <v>43</v>
      </c>
      <c r="K26" s="187">
        <v>2</v>
      </c>
      <c r="L26" s="183"/>
      <c r="M26" s="165">
        <f t="shared" si="1"/>
        <v>0</v>
      </c>
      <c r="N26" s="34"/>
    </row>
    <row r="27" spans="1:15" s="2" customFormat="1" ht="27.95" customHeight="1">
      <c r="A27" s="16"/>
      <c r="B27" s="8" t="s">
        <v>44</v>
      </c>
      <c r="C27" s="3">
        <v>2</v>
      </c>
      <c r="D27" s="5">
        <v>11</v>
      </c>
      <c r="E27" s="148">
        <f t="shared" ref="E27" si="3">C27*D27</f>
        <v>22</v>
      </c>
      <c r="F27" s="183"/>
      <c r="G27" s="149">
        <f t="shared" si="0"/>
        <v>0</v>
      </c>
      <c r="H27"/>
      <c r="J27" s="8" t="s">
        <v>45</v>
      </c>
      <c r="K27" s="102">
        <v>2.8</v>
      </c>
      <c r="L27" s="186"/>
      <c r="M27" s="165">
        <f t="shared" si="1"/>
        <v>0</v>
      </c>
      <c r="N27" s="34"/>
    </row>
    <row r="28" spans="1:15" s="2" customFormat="1" ht="27.95" customHeight="1">
      <c r="A28" s="16"/>
      <c r="B28" s="112" t="s">
        <v>46</v>
      </c>
      <c r="C28" s="3">
        <v>2.2000000000000002</v>
      </c>
      <c r="D28" s="5">
        <v>11</v>
      </c>
      <c r="E28" s="148">
        <v>25</v>
      </c>
      <c r="F28" s="183"/>
      <c r="G28" s="149">
        <f t="shared" si="0"/>
        <v>0</v>
      </c>
      <c r="H28"/>
      <c r="J28" s="8" t="s">
        <v>47</v>
      </c>
      <c r="K28" s="102">
        <v>2</v>
      </c>
      <c r="L28" s="186"/>
      <c r="M28" s="165">
        <f t="shared" si="1"/>
        <v>0</v>
      </c>
      <c r="N28" s="34"/>
    </row>
    <row r="29" spans="1:15" s="2" customFormat="1" ht="27.95" customHeight="1">
      <c r="A29" s="16"/>
      <c r="B29" s="118" t="s">
        <v>48</v>
      </c>
      <c r="C29" s="3"/>
      <c r="D29" s="5"/>
      <c r="E29" s="148">
        <v>2</v>
      </c>
      <c r="F29" s="183"/>
      <c r="G29" s="149">
        <f t="shared" si="0"/>
        <v>0</v>
      </c>
      <c r="H29"/>
      <c r="J29" s="8" t="s">
        <v>49</v>
      </c>
      <c r="K29" s="102">
        <v>2.6</v>
      </c>
      <c r="L29" s="186"/>
      <c r="M29" s="165">
        <f t="shared" si="1"/>
        <v>0</v>
      </c>
      <c r="N29" s="34"/>
    </row>
    <row r="30" spans="1:15" s="2" customFormat="1" ht="27.95" customHeight="1" thickBot="1">
      <c r="A30" s="16"/>
      <c r="B30" s="112" t="s">
        <v>50</v>
      </c>
      <c r="C30" s="3"/>
      <c r="D30" s="5"/>
      <c r="E30" s="19">
        <v>4</v>
      </c>
      <c r="F30" s="185"/>
      <c r="G30" s="149">
        <f t="shared" si="0"/>
        <v>0</v>
      </c>
      <c r="H30"/>
      <c r="J30" s="8" t="s">
        <v>51</v>
      </c>
      <c r="K30" s="187">
        <v>1.8</v>
      </c>
      <c r="L30" s="183"/>
      <c r="M30" s="165">
        <f t="shared" si="1"/>
        <v>0</v>
      </c>
      <c r="N30" s="34"/>
    </row>
    <row r="31" spans="1:15" ht="27.95" customHeight="1" thickBot="1">
      <c r="E31" s="198" t="s">
        <v>52</v>
      </c>
      <c r="F31" s="199"/>
      <c r="G31" s="151">
        <f>SUM(G23:G30)</f>
        <v>0</v>
      </c>
      <c r="J31" s="8" t="s">
        <v>53</v>
      </c>
      <c r="K31" s="187">
        <v>1.7</v>
      </c>
      <c r="L31" s="183"/>
      <c r="M31" s="165">
        <f t="shared" si="1"/>
        <v>0</v>
      </c>
      <c r="N31" s="34"/>
      <c r="O31" s="12"/>
    </row>
    <row r="32" spans="1:15" ht="27.95" customHeight="1">
      <c r="C32" s="6"/>
      <c r="D32" s="6"/>
      <c r="E32" s="6"/>
      <c r="F32" s="6"/>
      <c r="G32" s="6"/>
      <c r="H32" s="6"/>
      <c r="J32" s="8" t="s">
        <v>54</v>
      </c>
      <c r="K32" s="102">
        <v>2.2999999999999998</v>
      </c>
      <c r="L32" s="186"/>
      <c r="M32" s="165">
        <f t="shared" si="1"/>
        <v>0</v>
      </c>
      <c r="N32" s="34"/>
      <c r="O32" s="12"/>
    </row>
    <row r="33" spans="1:15" s="2" customFormat="1" ht="38.1" customHeight="1">
      <c r="A33" s="14"/>
      <c r="B33" s="6"/>
      <c r="C33" s="6"/>
      <c r="D33" s="6"/>
      <c r="E33" s="6"/>
      <c r="F33" s="6"/>
      <c r="G33" s="6"/>
      <c r="H33" s="6"/>
      <c r="J33" s="8" t="s">
        <v>55</v>
      </c>
      <c r="K33" s="102">
        <v>1.9</v>
      </c>
      <c r="L33" s="186"/>
      <c r="M33" s="165">
        <f t="shared" si="1"/>
        <v>0</v>
      </c>
      <c r="N33" s="34"/>
    </row>
    <row r="34" spans="1:15" s="2" customFormat="1" ht="27.95" customHeight="1">
      <c r="A34" s="14"/>
      <c r="B34" s="6"/>
      <c r="C34" s="6"/>
      <c r="D34" s="6"/>
      <c r="E34" s="6"/>
      <c r="F34" s="6"/>
      <c r="G34" s="6"/>
      <c r="H34" s="6"/>
      <c r="J34" s="8" t="s">
        <v>56</v>
      </c>
      <c r="K34" s="102">
        <v>1.8</v>
      </c>
      <c r="L34" s="186"/>
      <c r="M34" s="165">
        <f t="shared" si="1"/>
        <v>0</v>
      </c>
      <c r="N34" s="34"/>
    </row>
    <row r="35" spans="1:15" ht="32.1" customHeight="1">
      <c r="C35" s="6"/>
      <c r="D35" s="6"/>
      <c r="E35" s="6"/>
      <c r="F35" s="6"/>
      <c r="G35" s="6"/>
      <c r="H35" s="6"/>
      <c r="J35" s="8" t="s">
        <v>57</v>
      </c>
      <c r="K35" s="102">
        <v>3</v>
      </c>
      <c r="L35" s="186"/>
      <c r="M35" s="165">
        <f t="shared" si="1"/>
        <v>0</v>
      </c>
      <c r="N35" s="34"/>
      <c r="O35" s="12"/>
    </row>
    <row r="36" spans="1:15" s="34" customFormat="1" ht="30" customHeight="1" thickBot="1">
      <c r="A36" s="14"/>
      <c r="B36" s="6"/>
      <c r="C36" s="6"/>
      <c r="D36" s="6"/>
      <c r="E36" s="6"/>
      <c r="F36" s="6"/>
      <c r="G36" s="6"/>
      <c r="H36"/>
      <c r="J36" s="38" t="s">
        <v>170</v>
      </c>
      <c r="K36" s="19">
        <v>0.8</v>
      </c>
      <c r="L36" s="185"/>
      <c r="M36" s="165">
        <f t="shared" si="1"/>
        <v>0</v>
      </c>
    </row>
    <row r="37" spans="1:15" ht="30" customHeight="1" thickBot="1">
      <c r="C37" s="6"/>
      <c r="D37" s="6"/>
      <c r="E37" s="6"/>
      <c r="F37" s="6"/>
      <c r="G37" s="6"/>
      <c r="K37" s="198" t="s">
        <v>58</v>
      </c>
      <c r="L37" s="199"/>
      <c r="M37" s="166">
        <f>SUM(M23:M36)</f>
        <v>0</v>
      </c>
      <c r="N37" s="34"/>
      <c r="O37" s="12"/>
    </row>
    <row r="38" spans="1:15" ht="12" customHeight="1">
      <c r="B38" s="34"/>
      <c r="C38" s="34"/>
      <c r="D38" s="34"/>
      <c r="E38" s="34"/>
      <c r="F38" s="34"/>
      <c r="G38" s="34"/>
      <c r="J38" s="34"/>
      <c r="K38" s="34"/>
      <c r="L38" s="34"/>
      <c r="M38" s="163"/>
      <c r="N38" s="34"/>
    </row>
    <row r="39" spans="1:15" ht="30" customHeight="1">
      <c r="A39" s="45">
        <v>3</v>
      </c>
      <c r="B39" s="49" t="s">
        <v>59</v>
      </c>
      <c r="C39" s="34"/>
      <c r="D39" s="34"/>
      <c r="E39" s="34"/>
      <c r="F39" s="34"/>
      <c r="G39" s="34"/>
      <c r="H39" s="2"/>
      <c r="I39" s="48">
        <v>4</v>
      </c>
      <c r="J39" s="49" t="s">
        <v>60</v>
      </c>
      <c r="K39" s="12"/>
      <c r="M39" s="162"/>
      <c r="N39" s="34"/>
    </row>
    <row r="40" spans="1:15" ht="30" customHeight="1">
      <c r="A40" s="16"/>
      <c r="B40" s="44"/>
      <c r="C40" s="147"/>
      <c r="D40" s="147"/>
      <c r="E40" s="147" t="s">
        <v>33</v>
      </c>
      <c r="F40" s="147" t="s">
        <v>34</v>
      </c>
      <c r="G40" s="147" t="s">
        <v>35</v>
      </c>
      <c r="H40" s="2"/>
      <c r="J40" s="43"/>
      <c r="K40" s="147" t="s">
        <v>33</v>
      </c>
      <c r="L40" s="147" t="s">
        <v>34</v>
      </c>
      <c r="M40" s="167" t="s">
        <v>35</v>
      </c>
      <c r="N40" s="34"/>
    </row>
    <row r="41" spans="1:15" ht="29.1" customHeight="1">
      <c r="B41" s="9" t="s">
        <v>61</v>
      </c>
      <c r="C41" s="200" t="s">
        <v>62</v>
      </c>
      <c r="D41" s="201"/>
      <c r="E41" s="148">
        <v>2.8</v>
      </c>
      <c r="F41" s="183"/>
      <c r="G41" s="149">
        <f t="shared" ref="G41:G55" si="4">E41*F41</f>
        <v>0</v>
      </c>
      <c r="H41" s="2"/>
      <c r="I41" s="2"/>
      <c r="J41" s="8" t="s">
        <v>63</v>
      </c>
      <c r="K41" s="36">
        <v>1.25</v>
      </c>
      <c r="L41" s="183"/>
      <c r="M41" s="165">
        <f t="shared" ref="M41:M55" si="5">K41*L41</f>
        <v>0</v>
      </c>
      <c r="N41" s="34"/>
    </row>
    <row r="42" spans="1:15" ht="52.9" customHeight="1">
      <c r="A42" s="32"/>
      <c r="B42" s="62" t="s">
        <v>61</v>
      </c>
      <c r="C42" s="202" t="s">
        <v>64</v>
      </c>
      <c r="D42" s="203"/>
      <c r="E42" s="148">
        <v>2.8</v>
      </c>
      <c r="F42" s="183"/>
      <c r="G42" s="149">
        <f t="shared" si="4"/>
        <v>0</v>
      </c>
      <c r="H42" s="2"/>
      <c r="I42" s="2"/>
      <c r="J42" s="8" t="s">
        <v>65</v>
      </c>
      <c r="K42" s="36">
        <v>4</v>
      </c>
      <c r="L42" s="183"/>
      <c r="M42" s="165">
        <f t="shared" si="5"/>
        <v>0</v>
      </c>
      <c r="N42" s="34"/>
    </row>
    <row r="43" spans="1:15" ht="29.1" customHeight="1">
      <c r="B43" s="7" t="s">
        <v>66</v>
      </c>
      <c r="C43" s="200"/>
      <c r="D43" s="201"/>
      <c r="E43" s="148">
        <v>2.8</v>
      </c>
      <c r="F43" s="183"/>
      <c r="G43" s="149">
        <f t="shared" si="4"/>
        <v>0</v>
      </c>
      <c r="H43" s="2"/>
      <c r="I43" s="2"/>
      <c r="J43" s="8" t="s">
        <v>67</v>
      </c>
      <c r="K43" s="36">
        <v>5</v>
      </c>
      <c r="L43" s="183"/>
      <c r="M43" s="165">
        <f t="shared" si="5"/>
        <v>0</v>
      </c>
      <c r="N43" s="34"/>
    </row>
    <row r="44" spans="1:15" ht="29.1" customHeight="1">
      <c r="A44" s="39"/>
      <c r="B44" s="8" t="s">
        <v>68</v>
      </c>
      <c r="C44" s="200"/>
      <c r="D44" s="201"/>
      <c r="E44" s="148">
        <v>2.8</v>
      </c>
      <c r="F44" s="183"/>
      <c r="G44" s="149">
        <f t="shared" si="4"/>
        <v>0</v>
      </c>
      <c r="H44" s="2"/>
      <c r="I44" s="2"/>
      <c r="J44" s="8" t="s">
        <v>69</v>
      </c>
      <c r="K44" s="36">
        <v>6.8</v>
      </c>
      <c r="L44" s="183"/>
      <c r="M44" s="165">
        <f t="shared" si="5"/>
        <v>0</v>
      </c>
      <c r="N44" s="34"/>
    </row>
    <row r="45" spans="1:15" ht="29.1" customHeight="1">
      <c r="B45" s="9" t="s">
        <v>70</v>
      </c>
      <c r="C45" s="200" t="s">
        <v>173</v>
      </c>
      <c r="D45" s="201"/>
      <c r="E45" s="148">
        <v>3.4</v>
      </c>
      <c r="F45" s="183"/>
      <c r="G45" s="149">
        <f t="shared" si="4"/>
        <v>0</v>
      </c>
      <c r="H45" s="2"/>
      <c r="I45" s="2"/>
      <c r="J45" s="8" t="s">
        <v>71</v>
      </c>
      <c r="K45" s="36">
        <v>6.8</v>
      </c>
      <c r="L45" s="183"/>
      <c r="M45" s="165">
        <f t="shared" si="5"/>
        <v>0</v>
      </c>
      <c r="N45" s="34"/>
    </row>
    <row r="46" spans="1:15" ht="29.1" customHeight="1">
      <c r="B46" s="8" t="s">
        <v>72</v>
      </c>
      <c r="C46" s="200" t="s">
        <v>73</v>
      </c>
      <c r="D46" s="201"/>
      <c r="E46" s="148">
        <v>3.6</v>
      </c>
      <c r="F46" s="183"/>
      <c r="G46" s="149">
        <f t="shared" si="4"/>
        <v>0</v>
      </c>
      <c r="H46" s="2"/>
      <c r="I46" s="2"/>
      <c r="J46" s="8" t="s">
        <v>74</v>
      </c>
      <c r="K46" s="36">
        <v>6.8</v>
      </c>
      <c r="L46" s="183"/>
      <c r="M46" s="165">
        <f t="shared" si="5"/>
        <v>0</v>
      </c>
      <c r="N46" s="34"/>
    </row>
    <row r="47" spans="1:15" ht="29.1" customHeight="1">
      <c r="B47" s="8" t="s">
        <v>72</v>
      </c>
      <c r="C47" s="200" t="s">
        <v>75</v>
      </c>
      <c r="D47" s="201"/>
      <c r="E47" s="148">
        <v>3.6</v>
      </c>
      <c r="F47" s="183"/>
      <c r="G47" s="149">
        <f t="shared" si="4"/>
        <v>0</v>
      </c>
      <c r="H47" s="2"/>
      <c r="I47" s="2"/>
      <c r="J47" s="8" t="s">
        <v>76</v>
      </c>
      <c r="K47" s="36">
        <v>8.8000000000000007</v>
      </c>
      <c r="L47" s="183"/>
      <c r="M47" s="165">
        <f t="shared" si="5"/>
        <v>0</v>
      </c>
      <c r="N47" s="34"/>
    </row>
    <row r="48" spans="1:15" ht="29.1" customHeight="1">
      <c r="B48" s="8" t="s">
        <v>77</v>
      </c>
      <c r="C48" s="143"/>
      <c r="D48" s="144"/>
      <c r="E48" s="148">
        <v>4.5</v>
      </c>
      <c r="F48" s="183"/>
      <c r="G48" s="149">
        <f t="shared" si="4"/>
        <v>0</v>
      </c>
      <c r="H48" s="2"/>
      <c r="I48" s="2"/>
      <c r="J48" s="8" t="s">
        <v>78</v>
      </c>
      <c r="K48" s="36">
        <v>3.5</v>
      </c>
      <c r="L48" s="183"/>
      <c r="M48" s="165">
        <f t="shared" si="5"/>
        <v>0</v>
      </c>
      <c r="N48" s="34"/>
    </row>
    <row r="49" spans="1:20" ht="29.1" customHeight="1">
      <c r="B49" s="8" t="s">
        <v>79</v>
      </c>
      <c r="C49" s="200" t="s">
        <v>80</v>
      </c>
      <c r="D49" s="201"/>
      <c r="E49" s="148">
        <v>4.0999999999999996</v>
      </c>
      <c r="F49" s="183"/>
      <c r="G49" s="149">
        <f t="shared" si="4"/>
        <v>0</v>
      </c>
      <c r="H49" s="2"/>
      <c r="I49" s="2"/>
      <c r="J49" s="8" t="s">
        <v>81</v>
      </c>
      <c r="K49" s="36">
        <v>4</v>
      </c>
      <c r="L49" s="183"/>
      <c r="M49" s="165">
        <f t="shared" si="5"/>
        <v>0</v>
      </c>
      <c r="N49" s="34"/>
    </row>
    <row r="50" spans="1:20" ht="29.1" customHeight="1">
      <c r="B50" s="8" t="s">
        <v>79</v>
      </c>
      <c r="C50" s="200" t="s">
        <v>82</v>
      </c>
      <c r="D50" s="201"/>
      <c r="E50" s="148">
        <v>4.0999999999999996</v>
      </c>
      <c r="F50" s="183"/>
      <c r="G50" s="149">
        <f t="shared" si="4"/>
        <v>0</v>
      </c>
      <c r="H50" s="2"/>
      <c r="I50" s="2"/>
      <c r="J50" s="8" t="s">
        <v>83</v>
      </c>
      <c r="K50" s="36">
        <v>8</v>
      </c>
      <c r="L50" s="183"/>
      <c r="M50" s="165">
        <f t="shared" si="5"/>
        <v>0</v>
      </c>
      <c r="N50" s="34"/>
    </row>
    <row r="51" spans="1:20" ht="29.1" customHeight="1">
      <c r="B51" s="8" t="s">
        <v>79</v>
      </c>
      <c r="C51" s="200" t="s">
        <v>84</v>
      </c>
      <c r="D51" s="201"/>
      <c r="E51" s="148">
        <v>4.0999999999999996</v>
      </c>
      <c r="F51" s="183"/>
      <c r="G51" s="149">
        <f t="shared" si="4"/>
        <v>0</v>
      </c>
      <c r="H51" s="2"/>
      <c r="I51" s="2"/>
      <c r="J51" s="8" t="s">
        <v>85</v>
      </c>
      <c r="K51" s="36">
        <v>5.5</v>
      </c>
      <c r="L51" s="183"/>
      <c r="M51" s="165">
        <f t="shared" si="5"/>
        <v>0</v>
      </c>
      <c r="N51" s="34"/>
    </row>
    <row r="52" spans="1:20" ht="29.1" customHeight="1">
      <c r="B52" s="8" t="s">
        <v>86</v>
      </c>
      <c r="C52" s="200" t="s">
        <v>87</v>
      </c>
      <c r="D52" s="201"/>
      <c r="E52" s="148">
        <v>3.8</v>
      </c>
      <c r="F52" s="183"/>
      <c r="G52" s="149">
        <f t="shared" si="4"/>
        <v>0</v>
      </c>
      <c r="H52" s="2"/>
      <c r="I52" s="2"/>
      <c r="J52" s="8" t="s">
        <v>88</v>
      </c>
      <c r="K52" s="36">
        <v>5.5</v>
      </c>
      <c r="L52" s="183"/>
      <c r="M52" s="165">
        <f t="shared" si="5"/>
        <v>0</v>
      </c>
      <c r="N52" s="34"/>
    </row>
    <row r="53" spans="1:20" ht="33" customHeight="1">
      <c r="B53" s="8" t="s">
        <v>86</v>
      </c>
      <c r="C53" s="200" t="s">
        <v>89</v>
      </c>
      <c r="D53" s="201"/>
      <c r="E53" s="148">
        <v>3.8</v>
      </c>
      <c r="F53" s="183"/>
      <c r="G53" s="149">
        <f t="shared" si="4"/>
        <v>0</v>
      </c>
      <c r="H53" s="2"/>
      <c r="I53" s="2"/>
      <c r="J53" s="8" t="s">
        <v>90</v>
      </c>
      <c r="K53" s="36">
        <v>7</v>
      </c>
      <c r="L53" s="183"/>
      <c r="M53" s="165">
        <f t="shared" si="5"/>
        <v>0</v>
      </c>
      <c r="N53" s="34"/>
    </row>
    <row r="54" spans="1:20" ht="21">
      <c r="B54" s="8" t="s">
        <v>86</v>
      </c>
      <c r="C54" s="200" t="s">
        <v>91</v>
      </c>
      <c r="D54" s="201"/>
      <c r="E54" s="148">
        <v>3.8</v>
      </c>
      <c r="F54" s="183"/>
      <c r="G54" s="149">
        <f t="shared" si="4"/>
        <v>0</v>
      </c>
      <c r="H54" s="2"/>
      <c r="I54" s="2"/>
      <c r="J54" s="8" t="s">
        <v>92</v>
      </c>
      <c r="K54" s="36">
        <v>5</v>
      </c>
      <c r="L54" s="183"/>
      <c r="M54" s="165">
        <f t="shared" si="5"/>
        <v>0</v>
      </c>
      <c r="N54" s="34"/>
      <c r="O54" s="12"/>
    </row>
    <row r="55" spans="1:20" ht="21.4" thickBot="1">
      <c r="B55" s="38" t="s">
        <v>93</v>
      </c>
      <c r="C55" s="200"/>
      <c r="D55" s="201"/>
      <c r="E55" s="148">
        <v>1.5</v>
      </c>
      <c r="F55" s="183"/>
      <c r="G55" s="149">
        <f t="shared" si="4"/>
        <v>0</v>
      </c>
      <c r="H55" s="2"/>
      <c r="I55" s="2"/>
      <c r="J55" s="40"/>
      <c r="K55" s="36"/>
      <c r="L55" s="183"/>
      <c r="M55" s="165">
        <f t="shared" si="5"/>
        <v>0</v>
      </c>
      <c r="N55" s="34"/>
      <c r="O55" s="12"/>
    </row>
    <row r="56" spans="1:20" ht="48.75" customHeight="1" thickBot="1">
      <c r="B56" s="114" t="s">
        <v>179</v>
      </c>
      <c r="C56" s="205"/>
      <c r="D56" s="206"/>
      <c r="E56" s="199" t="s">
        <v>94</v>
      </c>
      <c r="F56" s="199"/>
      <c r="G56" s="151">
        <f>SUM(G41:G55)</f>
        <v>0</v>
      </c>
      <c r="H56" s="2"/>
      <c r="I56" s="2"/>
      <c r="J56" s="2"/>
      <c r="K56" s="198" t="s">
        <v>95</v>
      </c>
      <c r="L56" s="204"/>
      <c r="M56" s="166">
        <f>SUM(M41:M55)</f>
        <v>0</v>
      </c>
      <c r="N56" s="34"/>
      <c r="O56" s="12"/>
    </row>
    <row r="57" spans="1:20" ht="29.1" customHeight="1" thickBot="1">
      <c r="B57" s="115"/>
      <c r="C57" s="116"/>
      <c r="D57" s="117"/>
      <c r="E57" s="2"/>
      <c r="F57" s="2"/>
      <c r="G57" s="2"/>
      <c r="H57" s="13"/>
      <c r="I57" s="13"/>
      <c r="J57" s="2"/>
      <c r="K57" s="2"/>
      <c r="L57" s="2"/>
      <c r="M57" s="2"/>
      <c r="N57" s="12"/>
      <c r="O57" s="12"/>
    </row>
    <row r="58" spans="1:20" s="2" customFormat="1" ht="20.100000000000001" customHeight="1" thickBot="1">
      <c r="A58" s="12"/>
      <c r="C58" s="13"/>
      <c r="D58" s="13"/>
      <c r="E58" s="122"/>
      <c r="F58" s="13"/>
      <c r="G58" s="13"/>
      <c r="H58" s="16"/>
      <c r="I58" s="16"/>
      <c r="J58" s="169" t="s">
        <v>172</v>
      </c>
      <c r="K58" s="170" t="s">
        <v>175</v>
      </c>
      <c r="L58" s="171"/>
      <c r="M58" s="172"/>
      <c r="N58" s="16"/>
      <c r="O58" s="16"/>
      <c r="P58"/>
      <c r="Q58"/>
      <c r="R58"/>
      <c r="S58"/>
      <c r="T58"/>
    </row>
    <row r="59" spans="1:20" s="2" customFormat="1" ht="20.100000000000001" customHeight="1">
      <c r="A59" s="12"/>
      <c r="B59" s="13"/>
      <c r="C59" s="13"/>
      <c r="D59" s="13"/>
      <c r="E59" s="13"/>
      <c r="F59" s="13"/>
      <c r="G59" s="13"/>
      <c r="H59" s="16"/>
      <c r="I59" s="16"/>
      <c r="J59" s="16"/>
      <c r="K59" s="16"/>
      <c r="L59" s="16"/>
      <c r="M59" s="16"/>
      <c r="N59" s="16"/>
      <c r="O59" s="16"/>
      <c r="P59"/>
      <c r="Q59"/>
      <c r="R59"/>
      <c r="S59"/>
      <c r="T59"/>
    </row>
    <row r="60" spans="1:20" s="2" customFormat="1" ht="20.100000000000001" customHeight="1">
      <c r="A60" s="12"/>
      <c r="B60" s="12"/>
      <c r="C60" s="12"/>
      <c r="D60" s="12"/>
      <c r="E60" s="12"/>
      <c r="F60" s="12"/>
      <c r="G60" s="12"/>
      <c r="H60" s="16"/>
      <c r="I60" s="16"/>
      <c r="J60" s="16"/>
      <c r="K60" s="16"/>
      <c r="L60" s="16"/>
      <c r="M60" s="16"/>
      <c r="N60" s="16"/>
      <c r="O60" s="16"/>
      <c r="P60"/>
      <c r="Q60"/>
      <c r="R60"/>
      <c r="S60"/>
      <c r="T60"/>
    </row>
    <row r="61" spans="1:20" s="2" customFormat="1" ht="29.1" customHeight="1">
      <c r="A61" s="12"/>
      <c r="B61" s="12"/>
      <c r="C61" s="12"/>
      <c r="D61" s="12"/>
      <c r="E61" s="12"/>
      <c r="F61" s="12"/>
      <c r="G61" s="12"/>
      <c r="H61" s="16"/>
      <c r="I61" s="16"/>
      <c r="J61" s="16"/>
      <c r="K61" s="16"/>
      <c r="L61" s="16"/>
      <c r="M61" s="16"/>
      <c r="N61" s="16"/>
      <c r="O61" s="16"/>
      <c r="P61"/>
      <c r="Q61"/>
      <c r="R61"/>
      <c r="S61"/>
      <c r="T61"/>
    </row>
    <row r="62" spans="1:20" ht="29.1" customHeight="1">
      <c r="A62" s="12"/>
      <c r="B62" s="12"/>
      <c r="C62" s="12"/>
      <c r="D62" s="12"/>
      <c r="E62" s="12"/>
      <c r="F62" s="12"/>
      <c r="G62" s="12"/>
      <c r="H62" s="12"/>
      <c r="I62" s="12"/>
      <c r="J62" s="16"/>
      <c r="K62" s="16"/>
      <c r="L62" s="16"/>
      <c r="M62" s="16"/>
      <c r="N62" s="12"/>
      <c r="O62" s="12"/>
    </row>
    <row r="63" spans="1:20" ht="29.1" customHeight="1">
      <c r="A63" s="12"/>
      <c r="B63" s="12"/>
      <c r="C63" s="12"/>
      <c r="D63" s="12"/>
      <c r="E63" s="12"/>
      <c r="F63" s="12"/>
      <c r="G63" s="12"/>
      <c r="H63" s="12"/>
      <c r="I63" s="12"/>
      <c r="J63" s="12"/>
      <c r="K63" s="12"/>
      <c r="L63" s="12"/>
      <c r="M63" s="12"/>
      <c r="N63" s="12"/>
      <c r="O63" s="12"/>
    </row>
    <row r="64" spans="1:20" ht="29.1" customHeight="1">
      <c r="A64" s="12"/>
      <c r="B64" s="12"/>
      <c r="C64" s="12"/>
      <c r="D64" s="12"/>
      <c r="E64" s="12"/>
      <c r="F64" s="12"/>
      <c r="G64" s="12"/>
      <c r="J64" s="12"/>
      <c r="K64" s="12"/>
      <c r="L64" s="12"/>
      <c r="M64" s="12"/>
    </row>
    <row r="65" spans="1:20">
      <c r="A65" s="12"/>
      <c r="B65" s="12"/>
      <c r="C65" s="12"/>
      <c r="D65" s="12"/>
      <c r="E65" s="12"/>
      <c r="F65" s="12"/>
      <c r="G65" s="12"/>
    </row>
    <row r="66" spans="1:20">
      <c r="A66" s="12"/>
      <c r="B66" s="12"/>
      <c r="C66" s="12"/>
      <c r="D66" s="12"/>
      <c r="E66" s="12"/>
      <c r="F66" s="12"/>
      <c r="G66" s="12"/>
    </row>
    <row r="67" spans="1:20" ht="21" customHeight="1">
      <c r="A67" s="12"/>
      <c r="B67" s="12"/>
      <c r="C67" s="12"/>
      <c r="D67" s="12"/>
      <c r="E67" s="12"/>
      <c r="F67" s="12"/>
      <c r="G67" s="12"/>
    </row>
    <row r="68" spans="1:20">
      <c r="A68" s="12"/>
      <c r="B68" s="12"/>
      <c r="C68" s="12"/>
      <c r="D68" s="12"/>
      <c r="E68" s="12"/>
      <c r="F68" s="12"/>
      <c r="G68" s="12"/>
    </row>
    <row r="69" spans="1:20" ht="60" customHeight="1">
      <c r="A69" s="12"/>
      <c r="B69" s="12"/>
      <c r="C69" s="12"/>
      <c r="D69" s="12"/>
      <c r="E69" s="12"/>
      <c r="F69" s="12"/>
      <c r="G69" s="12"/>
      <c r="I69" s="12"/>
      <c r="N69" s="12"/>
      <c r="O69" s="2"/>
    </row>
    <row r="70" spans="1:20" ht="32.1" customHeight="1">
      <c r="A70"/>
      <c r="B70"/>
      <c r="J70" s="12"/>
      <c r="K70" s="12"/>
      <c r="L70" s="12"/>
      <c r="M70" s="12"/>
      <c r="N70" s="16"/>
      <c r="O70" s="16"/>
    </row>
    <row r="71" spans="1:20">
      <c r="A71"/>
      <c r="B71"/>
      <c r="I71" s="13"/>
      <c r="J71" s="16"/>
      <c r="K71" s="16"/>
      <c r="L71" s="16"/>
      <c r="M71" s="16"/>
      <c r="N71" s="16"/>
      <c r="O71" s="16"/>
      <c r="R71" s="2"/>
      <c r="S71" s="2"/>
      <c r="T71" s="2"/>
    </row>
    <row r="72" spans="1:20">
      <c r="A72"/>
      <c r="B72"/>
      <c r="J72" s="16"/>
      <c r="K72" s="16"/>
      <c r="L72" s="16"/>
      <c r="M72" s="16"/>
      <c r="N72" s="16"/>
      <c r="O72" s="16"/>
      <c r="R72" s="2"/>
      <c r="S72" s="2"/>
      <c r="T72" s="2"/>
    </row>
    <row r="73" spans="1:20">
      <c r="A73"/>
      <c r="B73"/>
      <c r="J73" s="16"/>
      <c r="K73" s="16"/>
      <c r="L73" s="16"/>
      <c r="M73" s="16"/>
      <c r="N73" s="16"/>
      <c r="O73" s="16"/>
      <c r="R73" s="2"/>
      <c r="S73" s="2"/>
      <c r="T73" s="2"/>
    </row>
    <row r="74" spans="1:20">
      <c r="A74"/>
      <c r="B74"/>
      <c r="J74" s="16"/>
      <c r="K74" s="16"/>
      <c r="L74" s="16"/>
      <c r="M74" s="16"/>
      <c r="N74" s="12"/>
      <c r="O74" s="12"/>
      <c r="P74" s="2"/>
      <c r="Q74" s="2"/>
      <c r="R74" s="2"/>
      <c r="S74" s="2"/>
      <c r="T74" s="2"/>
    </row>
    <row r="75" spans="1:20">
      <c r="J75" s="12"/>
      <c r="K75" s="12"/>
      <c r="L75" s="12"/>
      <c r="M75" s="12"/>
    </row>
    <row r="76" spans="1:20" ht="16.149999999999999" customHeight="1">
      <c r="J76" s="16"/>
      <c r="K76" s="13"/>
      <c r="L76" s="13"/>
      <c r="M76" s="13"/>
    </row>
    <row r="77" spans="1:20">
      <c r="N77" s="13"/>
    </row>
  </sheetData>
  <sheetProtection algorithmName="SHA-512" hashValue="DNRIo2MQeaL/LWaGJw8jqXq7WKSxmj6L200YICkx0tWQqSQoXrv+iBDvf/Nlpipldm6d5w3eYLWrfOxoIzOg5A==" saltValue="EbpUlJnfc/JK+Koc5sK1Fg==" spinCount="100000" sheet="1" objects="1" scenarios="1" selectLockedCells="1"/>
  <mergeCells count="23">
    <mergeCell ref="C47:D47"/>
    <mergeCell ref="C49:D49"/>
    <mergeCell ref="C50:D50"/>
    <mergeCell ref="K56:L56"/>
    <mergeCell ref="E56:F56"/>
    <mergeCell ref="C51:D51"/>
    <mergeCell ref="C52:D52"/>
    <mergeCell ref="C53:D53"/>
    <mergeCell ref="C54:D54"/>
    <mergeCell ref="C55:D55"/>
    <mergeCell ref="C56:D56"/>
    <mergeCell ref="C45:D45"/>
    <mergeCell ref="C46:D46"/>
    <mergeCell ref="E31:F31"/>
    <mergeCell ref="C42:D42"/>
    <mergeCell ref="C41:D41"/>
    <mergeCell ref="C43:D43"/>
    <mergeCell ref="C44:D44"/>
    <mergeCell ref="J5:K5"/>
    <mergeCell ref="J2:L2"/>
    <mergeCell ref="L5:M5"/>
    <mergeCell ref="J12:M12"/>
    <mergeCell ref="K37:L37"/>
  </mergeCells>
  <pageMargins left="0" right="0" top="0" bottom="0" header="0.3" footer="0.3"/>
  <pageSetup paperSize="9" scale="5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61C1-592F-384B-94AD-C3B08651F804}">
  <sheetPr>
    <pageSetUpPr fitToPage="1"/>
  </sheetPr>
  <dimension ref="A1:W59"/>
  <sheetViews>
    <sheetView zoomScale="80" zoomScaleNormal="80" workbookViewId="0">
      <selection activeCell="H10" sqref="H10"/>
    </sheetView>
  </sheetViews>
  <sheetFormatPr baseColWidth="10" defaultColWidth="11" defaultRowHeight="15.75"/>
  <cols>
    <col min="1" max="1" width="11" customWidth="1"/>
    <col min="2" max="2" width="18.75" style="14" customWidth="1"/>
    <col min="3" max="3" width="18.875" style="6" customWidth="1"/>
    <col min="4" max="4" width="15.625" customWidth="1"/>
    <col min="5" max="7" width="8.5" customWidth="1"/>
    <col min="8" max="10" width="15.625" customWidth="1"/>
    <col min="11" max="11" width="19.5" customWidth="1"/>
    <col min="12" max="12" width="20.625" customWidth="1"/>
    <col min="13" max="14" width="10" customWidth="1"/>
    <col min="15" max="15" width="5.375" customWidth="1"/>
    <col min="16" max="16" width="5.5" customWidth="1"/>
    <col min="17" max="17" width="14.625" customWidth="1"/>
    <col min="18" max="18" width="10.875" style="12"/>
    <col min="19" max="19" width="6.875" customWidth="1"/>
    <col min="20" max="21" width="5" customWidth="1"/>
  </cols>
  <sheetData>
    <row r="1" spans="1:20" ht="36.950000000000003" customHeight="1">
      <c r="B1"/>
      <c r="C1"/>
      <c r="D1" s="24"/>
      <c r="E1" s="50"/>
      <c r="F1" s="51" t="s">
        <v>96</v>
      </c>
      <c r="G1" s="51"/>
      <c r="H1" s="50"/>
      <c r="I1" s="25"/>
      <c r="J1" s="88"/>
      <c r="R1"/>
      <c r="T1" s="12"/>
    </row>
    <row r="2" spans="1:20" s="26" customFormat="1" ht="36.950000000000003" customHeight="1">
      <c r="C2"/>
      <c r="D2" s="17"/>
      <c r="E2" s="52"/>
      <c r="F2" s="53" t="s">
        <v>3</v>
      </c>
      <c r="G2" s="51"/>
      <c r="H2" s="52"/>
      <c r="I2" s="18"/>
      <c r="J2"/>
      <c r="K2"/>
      <c r="L2"/>
      <c r="M2"/>
      <c r="N2"/>
      <c r="O2"/>
      <c r="P2"/>
      <c r="Q2"/>
      <c r="R2"/>
      <c r="S2"/>
      <c r="T2" s="13"/>
    </row>
    <row r="3" spans="1:20" s="26" customFormat="1" ht="12.95" customHeight="1">
      <c r="C3"/>
      <c r="D3" s="17"/>
      <c r="E3" s="52"/>
      <c r="G3" s="51"/>
      <c r="H3" s="52"/>
      <c r="I3" s="18"/>
      <c r="J3"/>
      <c r="K3"/>
      <c r="L3"/>
      <c r="M3"/>
      <c r="N3"/>
      <c r="O3"/>
      <c r="P3"/>
      <c r="Q3"/>
      <c r="R3"/>
      <c r="S3"/>
      <c r="T3" s="13"/>
    </row>
    <row r="4" spans="1:20" s="26" customFormat="1" ht="36.950000000000003" customHeight="1">
      <c r="A4" s="46">
        <v>5</v>
      </c>
      <c r="B4" s="49" t="s">
        <v>97</v>
      </c>
      <c r="C4" s="34"/>
      <c r="D4" s="34"/>
      <c r="E4" s="34"/>
      <c r="F4" s="2"/>
      <c r="G4"/>
      <c r="H4"/>
      <c r="I4"/>
      <c r="J4"/>
      <c r="K4"/>
      <c r="L4"/>
      <c r="M4"/>
      <c r="N4"/>
      <c r="O4"/>
      <c r="P4"/>
      <c r="Q4" s="13"/>
    </row>
    <row r="5" spans="1:20" s="26" customFormat="1" ht="36.950000000000003" customHeight="1">
      <c r="A5" s="14"/>
      <c r="B5" s="44"/>
      <c r="C5" s="145"/>
      <c r="D5" s="145"/>
      <c r="E5" s="145"/>
      <c r="F5" s="145"/>
      <c r="G5" s="147" t="s">
        <v>33</v>
      </c>
      <c r="H5" s="147" t="s">
        <v>34</v>
      </c>
      <c r="I5" s="147" t="s">
        <v>35</v>
      </c>
      <c r="J5"/>
      <c r="K5"/>
      <c r="L5"/>
      <c r="M5"/>
      <c r="N5"/>
      <c r="O5"/>
      <c r="P5"/>
      <c r="Q5" s="13"/>
    </row>
    <row r="6" spans="1:20" s="26" customFormat="1" ht="36.950000000000003" customHeight="1">
      <c r="A6" s="14"/>
      <c r="B6" s="8" t="s">
        <v>98</v>
      </c>
      <c r="C6" s="228" t="s">
        <v>99</v>
      </c>
      <c r="D6" s="229"/>
      <c r="E6" s="229"/>
      <c r="F6" s="229"/>
      <c r="G6" s="148">
        <v>0.7</v>
      </c>
      <c r="H6" s="183"/>
      <c r="I6" s="149">
        <f t="shared" ref="I6:I16" si="0">G6*H6</f>
        <v>0</v>
      </c>
      <c r="J6"/>
      <c r="K6"/>
      <c r="L6"/>
      <c r="M6"/>
      <c r="N6"/>
      <c r="O6"/>
      <c r="P6"/>
      <c r="Q6" s="13"/>
    </row>
    <row r="7" spans="1:20" s="26" customFormat="1" ht="36.950000000000003" customHeight="1">
      <c r="A7" s="14"/>
      <c r="B7" s="8" t="s">
        <v>100</v>
      </c>
      <c r="C7" s="209" t="s">
        <v>101</v>
      </c>
      <c r="D7" s="210"/>
      <c r="E7" s="210"/>
      <c r="F7" s="210"/>
      <c r="G7" s="148">
        <v>0.7</v>
      </c>
      <c r="H7" s="183"/>
      <c r="I7" s="149">
        <f t="shared" si="0"/>
        <v>0</v>
      </c>
      <c r="J7"/>
      <c r="K7"/>
      <c r="L7"/>
      <c r="M7"/>
      <c r="N7"/>
      <c r="O7"/>
      <c r="P7"/>
      <c r="Q7" s="13"/>
    </row>
    <row r="8" spans="1:20" s="26" customFormat="1" ht="36.950000000000003" customHeight="1">
      <c r="A8" s="14"/>
      <c r="B8" s="8" t="s">
        <v>102</v>
      </c>
      <c r="C8" s="209" t="s">
        <v>103</v>
      </c>
      <c r="D8" s="210"/>
      <c r="E8" s="210"/>
      <c r="F8" s="210"/>
      <c r="G8" s="148">
        <v>0.7</v>
      </c>
      <c r="H8" s="183"/>
      <c r="I8" s="149">
        <f t="shared" si="0"/>
        <v>0</v>
      </c>
      <c r="J8"/>
      <c r="K8"/>
      <c r="L8"/>
      <c r="M8"/>
      <c r="N8"/>
      <c r="O8"/>
      <c r="P8"/>
      <c r="Q8" s="13"/>
    </row>
    <row r="9" spans="1:20" ht="36" customHeight="1">
      <c r="A9" s="14"/>
      <c r="B9" s="8" t="s">
        <v>104</v>
      </c>
      <c r="C9" s="209" t="s">
        <v>105</v>
      </c>
      <c r="D9" s="210"/>
      <c r="E9" s="210"/>
      <c r="F9" s="210"/>
      <c r="G9" s="148">
        <v>1</v>
      </c>
      <c r="H9" s="183"/>
      <c r="I9" s="149">
        <f t="shared" si="0"/>
        <v>0</v>
      </c>
      <c r="Q9" s="12"/>
      <c r="R9"/>
    </row>
    <row r="10" spans="1:20" ht="36" customHeight="1">
      <c r="A10" s="2"/>
      <c r="B10" s="8" t="s">
        <v>106</v>
      </c>
      <c r="C10" s="211" t="s">
        <v>107</v>
      </c>
      <c r="D10" s="212"/>
      <c r="E10" s="212"/>
      <c r="F10" s="212"/>
      <c r="G10" s="148">
        <v>4</v>
      </c>
      <c r="H10" s="183"/>
      <c r="I10" s="149">
        <f t="shared" si="0"/>
        <v>0</v>
      </c>
      <c r="Q10" s="12"/>
      <c r="R10"/>
    </row>
    <row r="11" spans="1:20" s="34" customFormat="1" ht="56.65" customHeight="1">
      <c r="A11" s="2"/>
      <c r="B11" s="8" t="s">
        <v>108</v>
      </c>
      <c r="C11" s="211"/>
      <c r="D11" s="212"/>
      <c r="E11" s="212"/>
      <c r="F11" s="212"/>
      <c r="G11" s="148">
        <v>6</v>
      </c>
      <c r="H11" s="183"/>
      <c r="I11" s="149">
        <f t="shared" si="0"/>
        <v>0</v>
      </c>
      <c r="J11"/>
      <c r="K11"/>
      <c r="L11"/>
      <c r="M11"/>
      <c r="N11"/>
      <c r="O11"/>
      <c r="P11"/>
    </row>
    <row r="12" spans="1:20" s="4" customFormat="1" ht="36" customHeight="1">
      <c r="A12" s="2"/>
      <c r="B12" s="8" t="s">
        <v>109</v>
      </c>
      <c r="C12" s="211"/>
      <c r="D12" s="212"/>
      <c r="E12" s="212"/>
      <c r="F12" s="212"/>
      <c r="G12" s="148">
        <v>6</v>
      </c>
      <c r="H12" s="183"/>
      <c r="I12" s="149">
        <f t="shared" si="0"/>
        <v>0</v>
      </c>
      <c r="J12"/>
      <c r="K12"/>
      <c r="L12"/>
      <c r="M12"/>
      <c r="N12"/>
      <c r="O12"/>
      <c r="P12"/>
    </row>
    <row r="13" spans="1:20" s="2" customFormat="1" ht="50.65" customHeight="1">
      <c r="B13" s="8" t="s">
        <v>110</v>
      </c>
      <c r="C13" s="211"/>
      <c r="D13" s="212"/>
      <c r="E13" s="212"/>
      <c r="F13" s="212"/>
      <c r="G13" s="148">
        <v>6</v>
      </c>
      <c r="H13" s="183"/>
      <c r="I13" s="149">
        <f t="shared" si="0"/>
        <v>0</v>
      </c>
      <c r="J13"/>
      <c r="K13"/>
      <c r="L13"/>
      <c r="M13"/>
      <c r="N13"/>
      <c r="O13"/>
      <c r="P13"/>
    </row>
    <row r="14" spans="1:20" s="2" customFormat="1" ht="36" customHeight="1">
      <c r="A14" s="14"/>
      <c r="B14" s="8" t="s">
        <v>111</v>
      </c>
      <c r="C14" s="209" t="s">
        <v>112</v>
      </c>
      <c r="D14" s="210"/>
      <c r="E14" s="210"/>
      <c r="F14" s="210"/>
      <c r="G14" s="148">
        <v>3.5</v>
      </c>
      <c r="H14" s="183"/>
      <c r="I14" s="149">
        <f t="shared" si="0"/>
        <v>0</v>
      </c>
      <c r="J14"/>
      <c r="K14"/>
      <c r="L14"/>
      <c r="M14"/>
      <c r="N14"/>
      <c r="O14"/>
      <c r="P14"/>
    </row>
    <row r="15" spans="1:20" s="2" customFormat="1" ht="36" customHeight="1">
      <c r="B15" s="8" t="s">
        <v>113</v>
      </c>
      <c r="C15" s="209" t="s">
        <v>112</v>
      </c>
      <c r="D15" s="210"/>
      <c r="E15" s="210"/>
      <c r="F15" s="210"/>
      <c r="G15" s="148">
        <v>3.5</v>
      </c>
      <c r="H15" s="183"/>
      <c r="I15" s="149">
        <f t="shared" si="0"/>
        <v>0</v>
      </c>
      <c r="J15"/>
      <c r="K15"/>
      <c r="L15"/>
      <c r="M15"/>
      <c r="N15"/>
      <c r="O15"/>
      <c r="P15"/>
    </row>
    <row r="16" spans="1:20" s="2" customFormat="1" ht="36" customHeight="1" thickBot="1">
      <c r="A16" s="14"/>
      <c r="B16" s="38" t="s">
        <v>114</v>
      </c>
      <c r="C16" s="120"/>
      <c r="D16" s="121"/>
      <c r="E16" s="121"/>
      <c r="F16" s="121"/>
      <c r="G16" s="148">
        <v>1</v>
      </c>
      <c r="H16" s="183"/>
      <c r="I16" s="149">
        <f t="shared" si="0"/>
        <v>0</v>
      </c>
      <c r="J16"/>
      <c r="K16"/>
      <c r="L16"/>
      <c r="M16"/>
      <c r="N16"/>
      <c r="O16"/>
      <c r="P16"/>
    </row>
    <row r="17" spans="1:18" s="2" customFormat="1" ht="36" customHeight="1" thickBot="1">
      <c r="A17" s="16"/>
      <c r="B17" s="141" t="s">
        <v>115</v>
      </c>
      <c r="C17"/>
      <c r="D17"/>
      <c r="F17"/>
      <c r="G17" s="198" t="s">
        <v>116</v>
      </c>
      <c r="H17" s="199"/>
      <c r="I17" s="150">
        <f>SUM(I6:I16)</f>
        <v>0</v>
      </c>
      <c r="J17"/>
      <c r="K17"/>
      <c r="L17"/>
      <c r="M17"/>
      <c r="N17"/>
      <c r="O17"/>
      <c r="P17"/>
    </row>
    <row r="18" spans="1:18" s="2" customFormat="1" ht="6.95" customHeight="1">
      <c r="J18"/>
      <c r="K18"/>
      <c r="L18"/>
      <c r="M18"/>
      <c r="N18"/>
      <c r="O18"/>
      <c r="P18"/>
    </row>
    <row r="19" spans="1:18" s="2" customFormat="1" ht="36" customHeight="1">
      <c r="A19" s="48">
        <v>6</v>
      </c>
      <c r="B19" s="140" t="s">
        <v>117</v>
      </c>
      <c r="C19" s="33"/>
      <c r="D19" s="33"/>
      <c r="E19" s="33"/>
      <c r="F19" s="33"/>
      <c r="G19" s="34"/>
      <c r="H19" s="34"/>
      <c r="I19" s="34"/>
      <c r="J19"/>
      <c r="K19"/>
      <c r="L19"/>
      <c r="M19"/>
      <c r="N19"/>
      <c r="O19"/>
      <c r="P19"/>
    </row>
    <row r="20" spans="1:18" s="2" customFormat="1" ht="17.100000000000001" customHeight="1">
      <c r="A20"/>
      <c r="B20" s="43"/>
      <c r="C20" s="230" t="s">
        <v>118</v>
      </c>
      <c r="D20" s="213"/>
      <c r="E20" s="213"/>
      <c r="F20" s="213"/>
      <c r="G20" s="213" t="s">
        <v>33</v>
      </c>
      <c r="H20" s="213" t="s">
        <v>34</v>
      </c>
      <c r="I20" s="213" t="s">
        <v>35</v>
      </c>
      <c r="J20"/>
      <c r="K20"/>
      <c r="L20"/>
      <c r="M20"/>
      <c r="N20"/>
      <c r="O20"/>
      <c r="P20"/>
    </row>
    <row r="21" spans="1:18" s="2" customFormat="1" ht="38.1" customHeight="1">
      <c r="A21"/>
      <c r="B21" s="37"/>
      <c r="C21" s="31"/>
      <c r="D21" s="10" t="s">
        <v>119</v>
      </c>
      <c r="E21" s="10" t="s">
        <v>120</v>
      </c>
      <c r="F21" s="10" t="s">
        <v>121</v>
      </c>
      <c r="G21" s="214"/>
      <c r="H21" s="214"/>
      <c r="I21" s="214"/>
      <c r="J21"/>
      <c r="K21"/>
      <c r="L21"/>
      <c r="M21"/>
    </row>
    <row r="22" spans="1:18" s="2" customFormat="1" ht="27.95" customHeight="1">
      <c r="A22"/>
      <c r="B22" s="8" t="s">
        <v>122</v>
      </c>
      <c r="C22" s="5" t="s">
        <v>123</v>
      </c>
      <c r="D22" s="168"/>
      <c r="E22" s="168"/>
      <c r="F22" s="168"/>
      <c r="G22" s="30">
        <v>16.149999999999999</v>
      </c>
      <c r="H22" s="184"/>
      <c r="I22" s="149">
        <f t="shared" ref="I22:I33" si="1">G22*H22</f>
        <v>0</v>
      </c>
      <c r="J22"/>
      <c r="K22"/>
      <c r="L22"/>
      <c r="M22"/>
    </row>
    <row r="23" spans="1:18" ht="32.1" customHeight="1">
      <c r="B23" s="8" t="s">
        <v>124</v>
      </c>
      <c r="C23" s="5" t="s">
        <v>125</v>
      </c>
      <c r="D23" s="168"/>
      <c r="E23" s="168"/>
      <c r="F23" s="168"/>
      <c r="G23" s="30">
        <v>19.8</v>
      </c>
      <c r="H23" s="184"/>
      <c r="I23" s="149">
        <f t="shared" si="1"/>
        <v>0</v>
      </c>
      <c r="Q23" s="12"/>
      <c r="R23"/>
    </row>
    <row r="24" spans="1:18" s="34" customFormat="1" ht="30" customHeight="1">
      <c r="A24"/>
      <c r="B24" s="8" t="s">
        <v>126</v>
      </c>
      <c r="C24" s="5" t="s">
        <v>127</v>
      </c>
      <c r="D24" s="168"/>
      <c r="E24" s="168"/>
      <c r="F24" s="168"/>
      <c r="G24" s="30">
        <v>21.4</v>
      </c>
      <c r="H24" s="184"/>
      <c r="I24" s="149">
        <f t="shared" si="1"/>
        <v>0</v>
      </c>
      <c r="J24"/>
      <c r="K24"/>
      <c r="L24"/>
      <c r="M24"/>
    </row>
    <row r="25" spans="1:18" ht="30" customHeight="1">
      <c r="B25" s="8" t="s">
        <v>128</v>
      </c>
      <c r="C25" s="5" t="s">
        <v>129</v>
      </c>
      <c r="D25" s="215" t="s">
        <v>130</v>
      </c>
      <c r="E25" s="216"/>
      <c r="F25" s="217"/>
      <c r="G25" s="30">
        <v>8</v>
      </c>
      <c r="H25" s="184"/>
      <c r="I25" s="149">
        <f t="shared" si="1"/>
        <v>0</v>
      </c>
      <c r="Q25" s="12"/>
      <c r="R25"/>
    </row>
    <row r="26" spans="1:18" ht="30" customHeight="1">
      <c r="B26" s="8" t="s">
        <v>128</v>
      </c>
      <c r="C26" s="5" t="s">
        <v>131</v>
      </c>
      <c r="D26" s="215" t="s">
        <v>132</v>
      </c>
      <c r="E26" s="216"/>
      <c r="F26" s="217"/>
      <c r="G26" s="30">
        <v>15.95</v>
      </c>
      <c r="H26" s="184"/>
      <c r="I26" s="149">
        <f t="shared" si="1"/>
        <v>0</v>
      </c>
      <c r="Q26" s="12"/>
      <c r="R26"/>
    </row>
    <row r="27" spans="1:18" ht="30" customHeight="1">
      <c r="B27" s="8" t="s">
        <v>128</v>
      </c>
      <c r="C27" s="5" t="s">
        <v>133</v>
      </c>
      <c r="D27" s="215" t="s">
        <v>134</v>
      </c>
      <c r="E27" s="216"/>
      <c r="F27" s="217"/>
      <c r="G27" s="30">
        <v>23.95</v>
      </c>
      <c r="H27" s="184"/>
      <c r="I27" s="149">
        <f t="shared" si="1"/>
        <v>0</v>
      </c>
      <c r="Q27" s="12"/>
      <c r="R27"/>
    </row>
    <row r="28" spans="1:18" ht="30" customHeight="1">
      <c r="B28" s="8" t="s">
        <v>135</v>
      </c>
      <c r="C28" s="5" t="s">
        <v>136</v>
      </c>
      <c r="D28" s="35" t="s">
        <v>137</v>
      </c>
      <c r="E28" s="168"/>
      <c r="F28" s="168"/>
      <c r="G28" s="30">
        <v>13.5</v>
      </c>
      <c r="H28" s="184"/>
      <c r="I28" s="149">
        <f t="shared" si="1"/>
        <v>0</v>
      </c>
      <c r="Q28" s="12"/>
      <c r="R28"/>
    </row>
    <row r="29" spans="1:18" ht="29.1" customHeight="1">
      <c r="B29" s="8" t="s">
        <v>138</v>
      </c>
      <c r="C29" s="5" t="s">
        <v>139</v>
      </c>
      <c r="D29" s="215" t="s">
        <v>140</v>
      </c>
      <c r="E29" s="216"/>
      <c r="F29" s="217"/>
      <c r="G29" s="30">
        <v>11.65</v>
      </c>
      <c r="H29" s="184"/>
      <c r="I29" s="149">
        <f t="shared" si="1"/>
        <v>0</v>
      </c>
      <c r="Q29" s="12"/>
      <c r="R29"/>
    </row>
    <row r="30" spans="1:18" ht="29.1" customHeight="1">
      <c r="B30" s="8" t="s">
        <v>141</v>
      </c>
      <c r="C30" s="5" t="s">
        <v>142</v>
      </c>
      <c r="D30" s="215" t="s">
        <v>140</v>
      </c>
      <c r="E30" s="216"/>
      <c r="F30" s="217"/>
      <c r="G30" s="30">
        <v>7.25</v>
      </c>
      <c r="H30" s="184"/>
      <c r="I30" s="149">
        <f t="shared" si="1"/>
        <v>0</v>
      </c>
      <c r="Q30" s="12"/>
      <c r="R30"/>
    </row>
    <row r="31" spans="1:18" ht="29.1" customHeight="1">
      <c r="B31" s="8" t="s">
        <v>143</v>
      </c>
      <c r="C31" s="5" t="s">
        <v>144</v>
      </c>
      <c r="D31" s="215" t="s">
        <v>140</v>
      </c>
      <c r="E31" s="216"/>
      <c r="F31" s="217"/>
      <c r="G31" s="30">
        <v>10.15</v>
      </c>
      <c r="H31" s="184"/>
      <c r="I31" s="149">
        <f t="shared" si="1"/>
        <v>0</v>
      </c>
      <c r="Q31" s="12"/>
      <c r="R31"/>
    </row>
    <row r="32" spans="1:18" ht="29.1" customHeight="1">
      <c r="B32" s="8" t="s">
        <v>145</v>
      </c>
      <c r="C32" s="5" t="s">
        <v>144</v>
      </c>
      <c r="D32" s="215" t="s">
        <v>140</v>
      </c>
      <c r="E32" s="216"/>
      <c r="F32" s="217"/>
      <c r="G32" s="30">
        <v>10.15</v>
      </c>
      <c r="H32" s="184"/>
      <c r="I32" s="149">
        <f t="shared" si="1"/>
        <v>0</v>
      </c>
      <c r="Q32" s="12"/>
      <c r="R32"/>
    </row>
    <row r="33" spans="1:23" ht="29.1" customHeight="1" thickBot="1">
      <c r="B33" s="38" t="s">
        <v>146</v>
      </c>
      <c r="C33" s="5" t="s">
        <v>147</v>
      </c>
      <c r="D33" s="215" t="s">
        <v>140</v>
      </c>
      <c r="E33" s="216"/>
      <c r="F33" s="217"/>
      <c r="G33" s="30">
        <v>7.85</v>
      </c>
      <c r="H33" s="184"/>
      <c r="I33" s="149">
        <f t="shared" si="1"/>
        <v>0</v>
      </c>
      <c r="Q33" s="12"/>
      <c r="R33"/>
    </row>
    <row r="34" spans="1:23" ht="29.1" customHeight="1" thickBot="1">
      <c r="B34" s="2"/>
      <c r="C34" s="13"/>
      <c r="D34" s="2"/>
      <c r="E34" s="2"/>
      <c r="F34" s="2"/>
      <c r="G34" s="198" t="s">
        <v>148</v>
      </c>
      <c r="H34" s="199"/>
      <c r="I34" s="150">
        <f>SUM(I22:I33)</f>
        <v>0</v>
      </c>
      <c r="Q34" s="12"/>
      <c r="R34"/>
    </row>
    <row r="35" spans="1:23" ht="20.100000000000001" customHeight="1">
      <c r="A35" s="14"/>
      <c r="R35"/>
    </row>
    <row r="36" spans="1:23" s="57" customFormat="1" ht="29.1" customHeight="1">
      <c r="D36" s="207" t="s">
        <v>149</v>
      </c>
      <c r="E36" s="208"/>
      <c r="F36" s="208"/>
      <c r="G36" s="208"/>
      <c r="H36" s="208"/>
      <c r="I36" s="208"/>
    </row>
    <row r="37" spans="1:23" s="2" customFormat="1" ht="29.1" customHeight="1" thickBot="1">
      <c r="D37" s="208"/>
      <c r="E37" s="208"/>
      <c r="F37" s="208"/>
      <c r="G37" s="208"/>
      <c r="H37" s="208"/>
      <c r="I37" s="208"/>
      <c r="O37" s="34"/>
      <c r="Q37" s="16"/>
      <c r="R37" s="6"/>
      <c r="S37"/>
      <c r="T37"/>
      <c r="U37"/>
      <c r="V37"/>
      <c r="W37"/>
    </row>
    <row r="38" spans="1:23" s="2" customFormat="1" ht="32.1" customHeight="1">
      <c r="E38" s="233" t="s">
        <v>150</v>
      </c>
      <c r="F38" s="234"/>
      <c r="G38" s="234"/>
      <c r="H38" s="83"/>
      <c r="I38" s="84"/>
      <c r="O38" s="34"/>
      <c r="Q38" s="16"/>
      <c r="R38" s="6"/>
      <c r="S38"/>
      <c r="T38"/>
      <c r="U38"/>
      <c r="V38"/>
      <c r="W38"/>
    </row>
    <row r="39" spans="1:23" s="2" customFormat="1" ht="32.1" customHeight="1">
      <c r="E39" s="235"/>
      <c r="F39" s="236"/>
      <c r="G39" s="236"/>
      <c r="H39" s="85"/>
      <c r="I39" s="152">
        <f>Recto!G31+Recto!M37+Recto!G56+Recto!M56+Verso!I17+Verso!I34</f>
        <v>0</v>
      </c>
      <c r="O39" s="34"/>
      <c r="P39"/>
      <c r="Q39" s="16"/>
      <c r="R39" s="6"/>
      <c r="S39"/>
      <c r="T39"/>
      <c r="U39"/>
      <c r="V39"/>
      <c r="W39"/>
    </row>
    <row r="40" spans="1:23" s="2" customFormat="1" ht="32.1" customHeight="1" thickBot="1">
      <c r="B40" s="180" t="s">
        <v>151</v>
      </c>
      <c r="E40" s="237"/>
      <c r="F40" s="238"/>
      <c r="G40" s="238"/>
      <c r="H40" s="86"/>
      <c r="I40" s="87"/>
      <c r="Q40" s="16"/>
      <c r="R40" s="6"/>
      <c r="S40"/>
      <c r="T40"/>
      <c r="U40"/>
      <c r="V40"/>
      <c r="W40"/>
    </row>
    <row r="41" spans="1:23" s="2" customFormat="1" ht="29.1" customHeight="1">
      <c r="E41" s="218" t="s">
        <v>152</v>
      </c>
      <c r="F41" s="218"/>
      <c r="G41" s="218"/>
      <c r="H41" s="218"/>
      <c r="I41" s="218"/>
      <c r="O41" s="34"/>
      <c r="Q41" s="16"/>
      <c r="R41" s="6"/>
      <c r="S41"/>
      <c r="T41"/>
      <c r="U41"/>
      <c r="V41"/>
      <c r="W41"/>
    </row>
    <row r="42" spans="1:23" s="2" customFormat="1" ht="29.1" customHeight="1">
      <c r="A42"/>
      <c r="E42" s="218"/>
      <c r="F42" s="218"/>
      <c r="G42" s="218"/>
      <c r="H42" s="218"/>
      <c r="I42" s="218"/>
      <c r="O42" s="34"/>
      <c r="Q42" s="16"/>
      <c r="R42" s="6"/>
      <c r="S42"/>
      <c r="T42"/>
      <c r="U42"/>
      <c r="V42"/>
      <c r="W42"/>
    </row>
    <row r="43" spans="1:23" s="2" customFormat="1" ht="20.100000000000001" customHeight="1">
      <c r="A43"/>
      <c r="O43" s="34"/>
      <c r="Q43" s="16"/>
      <c r="R43" s="6"/>
      <c r="S43"/>
      <c r="T43"/>
      <c r="U43"/>
      <c r="V43"/>
      <c r="W43"/>
    </row>
    <row r="44" spans="1:23" s="2" customFormat="1" ht="29.1" customHeight="1">
      <c r="A44" s="130"/>
      <c r="B44" s="129" t="s">
        <v>177</v>
      </c>
      <c r="C44" s="131"/>
      <c r="D44" s="128"/>
      <c r="E44" s="128"/>
      <c r="F44" s="59"/>
      <c r="G44" s="59"/>
      <c r="H44" s="59"/>
      <c r="I44" s="60"/>
      <c r="J44" s="220" t="s">
        <v>153</v>
      </c>
      <c r="K44" s="221"/>
      <c r="L44" s="132" t="s">
        <v>154</v>
      </c>
      <c r="O44" s="34"/>
      <c r="Q44" s="13"/>
    </row>
    <row r="45" spans="1:23" s="2" customFormat="1" ht="29.1" customHeight="1">
      <c r="A45" s="89"/>
      <c r="B45" s="101" t="s">
        <v>155</v>
      </c>
      <c r="C45" s="90"/>
      <c r="D45" s="91"/>
      <c r="E45" s="91"/>
      <c r="F45" s="91"/>
      <c r="G45" s="100" t="s">
        <v>156</v>
      </c>
      <c r="H45" s="91"/>
      <c r="I45" s="92"/>
      <c r="J45" s="225" t="s">
        <v>157</v>
      </c>
      <c r="K45" s="226"/>
      <c r="L45" s="227"/>
      <c r="O45" s="34"/>
      <c r="Q45" s="13"/>
    </row>
    <row r="46" spans="1:23" s="2" customFormat="1" ht="29.1" customHeight="1">
      <c r="A46" s="93" t="s">
        <v>158</v>
      </c>
      <c r="B46" s="91" t="s">
        <v>159</v>
      </c>
      <c r="C46" s="90"/>
      <c r="D46" s="91"/>
      <c r="E46" s="91"/>
      <c r="F46" s="99" t="s">
        <v>160</v>
      </c>
      <c r="G46" s="231" t="s">
        <v>161</v>
      </c>
      <c r="H46" s="231"/>
      <c r="I46" s="232"/>
      <c r="J46" s="225"/>
      <c r="K46" s="226"/>
      <c r="L46" s="227"/>
      <c r="O46" s="34"/>
    </row>
    <row r="47" spans="1:23" s="2" customFormat="1" ht="21">
      <c r="A47" s="93" t="s">
        <v>158</v>
      </c>
      <c r="B47" s="91" t="s">
        <v>162</v>
      </c>
      <c r="C47" s="90"/>
      <c r="D47" s="91"/>
      <c r="E47" s="91"/>
      <c r="F47" s="99"/>
      <c r="G47" s="231"/>
      <c r="H47" s="231"/>
      <c r="I47" s="232"/>
      <c r="J47" s="136" t="s">
        <v>163</v>
      </c>
      <c r="K47" s="137"/>
      <c r="L47" s="138"/>
      <c r="O47" s="34"/>
    </row>
    <row r="48" spans="1:23" s="2" customFormat="1" ht="21">
      <c r="A48" s="93" t="s">
        <v>158</v>
      </c>
      <c r="B48" s="91" t="s">
        <v>164</v>
      </c>
      <c r="C48" s="90"/>
      <c r="D48" s="91"/>
      <c r="E48" s="91"/>
      <c r="F48" s="99" t="s">
        <v>160</v>
      </c>
      <c r="G48" s="91" t="s">
        <v>165</v>
      </c>
      <c r="H48" s="90"/>
      <c r="I48" s="94"/>
      <c r="J48" s="222" t="s">
        <v>166</v>
      </c>
      <c r="K48" s="223"/>
      <c r="L48" s="224"/>
      <c r="O48" s="34"/>
    </row>
    <row r="49" spans="1:23" s="2" customFormat="1" ht="21" customHeight="1">
      <c r="A49" s="93" t="s">
        <v>158</v>
      </c>
      <c r="B49" s="91" t="s">
        <v>167</v>
      </c>
      <c r="C49" s="90"/>
      <c r="D49" s="91"/>
      <c r="E49" s="91"/>
      <c r="F49" s="91"/>
      <c r="G49" s="90"/>
      <c r="H49" s="90"/>
      <c r="I49" s="94"/>
      <c r="J49" s="222"/>
      <c r="K49" s="223"/>
      <c r="L49" s="224"/>
      <c r="O49" s="34"/>
    </row>
    <row r="50" spans="1:23" s="2" customFormat="1" ht="21">
      <c r="A50" s="95"/>
      <c r="B50" s="96"/>
      <c r="C50" s="97"/>
      <c r="D50" s="96"/>
      <c r="E50" s="96"/>
      <c r="F50" s="96"/>
      <c r="G50" s="96"/>
      <c r="H50" s="96"/>
      <c r="I50" s="98"/>
      <c r="J50" s="133"/>
      <c r="K50" s="134"/>
      <c r="L50" s="135"/>
      <c r="O50" s="34"/>
    </row>
    <row r="51" spans="1:23" ht="32.1" customHeight="1">
      <c r="A51" s="127" t="s">
        <v>168</v>
      </c>
      <c r="B51" s="6"/>
      <c r="C51"/>
      <c r="L51" s="16"/>
      <c r="M51" s="16"/>
      <c r="N51" s="16"/>
      <c r="O51" s="16"/>
      <c r="P51" s="16"/>
      <c r="Q51" s="12"/>
      <c r="R51"/>
    </row>
    <row r="52" spans="1:23" ht="15.95" customHeight="1">
      <c r="A52" s="219" t="s">
        <v>169</v>
      </c>
      <c r="B52" s="219"/>
      <c r="C52" s="219"/>
      <c r="D52" s="219"/>
      <c r="E52" s="219"/>
      <c r="F52" s="219"/>
      <c r="G52" s="219"/>
      <c r="H52" s="219"/>
      <c r="I52" s="219"/>
      <c r="J52" s="219"/>
      <c r="K52" s="219"/>
      <c r="L52" s="219"/>
      <c r="M52" s="16"/>
      <c r="N52" s="16"/>
      <c r="O52" s="16"/>
      <c r="P52" s="16"/>
      <c r="Q52" s="12"/>
      <c r="R52"/>
      <c r="U52" s="2"/>
      <c r="V52" s="2"/>
      <c r="W52" s="2"/>
    </row>
    <row r="53" spans="1:23" ht="15.95" customHeight="1">
      <c r="A53" s="219"/>
      <c r="B53" s="219"/>
      <c r="C53" s="219"/>
      <c r="D53" s="219"/>
      <c r="E53" s="219"/>
      <c r="F53" s="219"/>
      <c r="G53" s="219"/>
      <c r="H53" s="219"/>
      <c r="I53" s="219"/>
      <c r="J53" s="219"/>
      <c r="K53" s="219"/>
      <c r="L53" s="219"/>
      <c r="M53" s="16"/>
      <c r="N53" s="16"/>
      <c r="O53" s="16"/>
      <c r="P53" s="16"/>
      <c r="Q53" s="13"/>
      <c r="R53" s="2"/>
      <c r="U53" s="2"/>
      <c r="V53" s="2"/>
      <c r="W53" s="2"/>
    </row>
    <row r="54" spans="1:23" ht="65.099999999999994" customHeight="1">
      <c r="A54" s="219"/>
      <c r="B54" s="219"/>
      <c r="C54" s="219"/>
      <c r="D54" s="219"/>
      <c r="E54" s="219"/>
      <c r="F54" s="219"/>
      <c r="G54" s="219"/>
      <c r="H54" s="219"/>
      <c r="I54" s="219"/>
      <c r="J54" s="219"/>
      <c r="K54" s="219"/>
      <c r="L54" s="219"/>
      <c r="M54" s="16"/>
      <c r="N54" s="16"/>
      <c r="O54" s="16"/>
      <c r="P54" s="16"/>
      <c r="Q54" s="12"/>
      <c r="R54"/>
      <c r="U54" s="2"/>
      <c r="V54" s="2"/>
      <c r="W54" s="2"/>
    </row>
    <row r="55" spans="1:23" ht="15.95" customHeight="1">
      <c r="A55" s="219"/>
      <c r="B55" s="219"/>
      <c r="C55" s="219"/>
      <c r="D55" s="219"/>
      <c r="E55" s="219"/>
      <c r="F55" s="219"/>
      <c r="G55" s="219"/>
      <c r="H55" s="219"/>
      <c r="I55" s="219"/>
      <c r="J55" s="219"/>
      <c r="K55" s="219"/>
      <c r="L55" s="219"/>
      <c r="M55" s="12"/>
      <c r="N55" s="12"/>
      <c r="O55" s="12"/>
      <c r="P55" s="12"/>
      <c r="Q55" s="12"/>
      <c r="R55"/>
      <c r="S55" s="2"/>
      <c r="T55" s="2"/>
      <c r="U55" s="2"/>
      <c r="V55" s="2"/>
      <c r="W55" s="2"/>
    </row>
    <row r="56" spans="1:23" ht="15.95" customHeight="1" thickBot="1">
      <c r="A56" s="146"/>
      <c r="B56" s="146"/>
      <c r="C56" s="146"/>
      <c r="D56" s="146"/>
      <c r="E56" s="146"/>
      <c r="F56" s="146"/>
      <c r="G56" s="146"/>
      <c r="H56" s="146"/>
      <c r="I56" s="146"/>
      <c r="J56" s="146"/>
      <c r="K56" s="146"/>
      <c r="L56" s="12"/>
      <c r="M56" s="12"/>
      <c r="N56" s="12"/>
      <c r="O56" s="12"/>
      <c r="P56" s="12"/>
      <c r="Q56" s="12"/>
      <c r="R56"/>
      <c r="S56" s="2"/>
      <c r="T56" s="2"/>
      <c r="U56" s="2"/>
      <c r="V56" s="2"/>
      <c r="W56" s="2"/>
    </row>
    <row r="57" spans="1:23" ht="21.4" thickBot="1">
      <c r="A57" s="139"/>
      <c r="B57" s="6"/>
      <c r="C57"/>
      <c r="F57" s="61"/>
      <c r="H57" s="175" t="s">
        <v>171</v>
      </c>
      <c r="I57" s="176" t="s">
        <v>176</v>
      </c>
      <c r="J57" s="173"/>
      <c r="K57" s="173"/>
      <c r="L57" s="174"/>
      <c r="N57" s="13"/>
      <c r="Q57" s="12"/>
      <c r="R57"/>
    </row>
    <row r="59" spans="1:23">
      <c r="P59" s="13"/>
    </row>
  </sheetData>
  <sheetProtection algorithmName="SHA-512" hashValue="mky8qKHmdzAZEndckjjVJ5RwwX/2VaKgULgOw4gBc3naLHWESQJ67bCbQX3P69QvxXRFN3HRWQmoneHAWv2iEw==" saltValue="XDaa7/8NeJbOkZdaFrLI3A==" spinCount="100000" sheet="1" objects="1" scenarios="1" selectLockedCells="1"/>
  <mergeCells count="29">
    <mergeCell ref="C6:F6"/>
    <mergeCell ref="C7:F7"/>
    <mergeCell ref="C8:F8"/>
    <mergeCell ref="C20:F20"/>
    <mergeCell ref="G46:I47"/>
    <mergeCell ref="G20:G21"/>
    <mergeCell ref="H20:H21"/>
    <mergeCell ref="D25:F25"/>
    <mergeCell ref="D26:F26"/>
    <mergeCell ref="D27:F27"/>
    <mergeCell ref="D29:F29"/>
    <mergeCell ref="E38:G40"/>
    <mergeCell ref="G17:H17"/>
    <mergeCell ref="D30:F30"/>
    <mergeCell ref="D31:F31"/>
    <mergeCell ref="D32:F32"/>
    <mergeCell ref="E41:I42"/>
    <mergeCell ref="A52:L55"/>
    <mergeCell ref="J44:K44"/>
    <mergeCell ref="J48:L49"/>
    <mergeCell ref="J45:L46"/>
    <mergeCell ref="D36:I37"/>
    <mergeCell ref="C9:F9"/>
    <mergeCell ref="C14:F14"/>
    <mergeCell ref="C15:F15"/>
    <mergeCell ref="G34:H34"/>
    <mergeCell ref="C10:F13"/>
    <mergeCell ref="I20:I21"/>
    <mergeCell ref="D33:F33"/>
  </mergeCells>
  <phoneticPr fontId="42" type="noConversion"/>
  <pageMargins left="0.7" right="0.7" top="0" bottom="0" header="0.3" footer="0.3"/>
  <pageSetup paperSize="9" scale="4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Recto</vt:lpstr>
      <vt:lpstr>Verso</vt:lpstr>
      <vt:lpstr>Recto!Zone_d_impression</vt:lpstr>
      <vt:lpstr>Verso!Zone_d_impression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Alexandre Keita;Eric Duval-Valachs</dc:creator>
  <cp:keywords/>
  <dc:description/>
  <cp:lastModifiedBy>DUVAL-VALACHS Eric</cp:lastModifiedBy>
  <cp:revision/>
  <dcterms:created xsi:type="dcterms:W3CDTF">2020-03-28T09:41:41Z</dcterms:created>
  <dcterms:modified xsi:type="dcterms:W3CDTF">2020-04-03T17:47:20Z</dcterms:modified>
  <cp:category/>
  <cp:contentStatus/>
</cp:coreProperties>
</file>